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<sst xmlns="http://schemas.openxmlformats.org/spreadsheetml/2006/main" count="738" uniqueCount="210">
  <si>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</si>
  <si>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</si>
  <si>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</si>
  <si>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</si>
  <si>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</si>
  <si>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</si>
  <si>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</si>
  <si>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</si>
  <si>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</si>
  <si>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</si>
  <si>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</si>
  <si>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</si>
  <si>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</si>
  <si>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</si>
  <si>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</si>
  <si>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</si>
  <si>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</si>
  <si>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</si>
  <si>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</si>
  <si>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</si>
  <si>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</si>
  <si>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</si>
  <si>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</si>
  <si>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</si>
  <si>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</si>
  <si>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</si>
  <si>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</si>
  <si>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</si>
  <si>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</si>
  <si>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</si>
  <si>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</si>
  <si>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</si>
  <si>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</si>
  <si>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</si>
  <si>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</si>
  <si>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</si>
  <si>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</si>
  <si>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</si>
  <si>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</si>
  <si>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</si>
  <si>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</si>
  <si>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</si>
  <si>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</si>
  <si>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</si>
  <si>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</si>
  <si>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</si>
  <si>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</si>
  <si>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</si>
  <si>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</si>
  <si>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</si>
  <si>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</si>
  <si>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</si>
  <si>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</si>
  <si>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</si>
  <si>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</si>
  <si>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</si>
  <si>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</si>
  <si>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</si>
  <si>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</si>
  <si>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</si>
  <si>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</si>
  <si>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</si>
  <si>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</si>
  <si>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</si>
  <si>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</si>
  <si>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</si>
  <si>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</si>
  <si>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</si>
  <si>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</si>
  <si>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</si>
  <si>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</si>
  <si>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</si>
  <si>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</si>
  <si>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</si>
  <si>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</si>
  <si>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</si>
  <si>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</si>
  <si>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</si>
  <si>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</si>
  <si>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</si>
  <si>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</si>
  <si>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</si>
  <si>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</si>
  <si>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</si>
  <si>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</si>
  <si>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</si>
  <si>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</si>
  <si>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</si>
  <si>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</si>
  <si>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</si>
  <si>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</si>
  <si>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</si>
  <si>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</si>
  <si>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</si>
  <si>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</si>
  <si>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</si>
  <si>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</si>
  <si>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</si>
  <si>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</si>
  <si>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</si>
  <si>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</si>
  <si>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</si>
  <si>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</si>
  <si>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</si>
  <si>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</si>
  <si>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</si>
  <si>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Se estiman 5 modelos mediante MCO, donde la especificación (5) es la preferida y que se utilizará para la estimación del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</si>
  <si>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</si>
  <si>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</si>
  <si>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</si>
  <si>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</si>
  <si>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</si>
  <si>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</si>
  <si>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0,26***</t>
  </si>
  <si>
    <t>(0,24)</t>
  </si>
  <si>
    <t>(0,08)</t>
  </si>
  <si>
    <t>0,05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</si>
  <si>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</si>
  <si>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</si>
  <si>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</si>
  <si>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</si>
  <si>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</si>
  <si>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</si>
  <si>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Std. Err.</t>
  </si>
  <si>
    <t>[95% Conf.</t>
  </si>
  <si>
    <t>ARIMA (12,0,0)</t>
  </si>
  <si>
    <t>En este caso corresponde al modelo VAR</t>
  </si>
  <si>
    <t>-0,03</t>
  </si>
  <si>
    <t>(0,02)</t>
  </si>
  <si>
    <t>0,88***</t>
  </si>
  <si>
    <t>0,00</t>
  </si>
  <si>
    <t>-0,05</t>
  </si>
  <si>
    <t>-0,02</t>
  </si>
  <si>
    <t>(1,55)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</si>
  <si>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</si>
  <si>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</si>
  <si>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</si>
  <si>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</si>
  <si>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</si>
  <si>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</si>
  <si>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(0,17)</t>
  </si>
  <si>
    <t>(0,18)</t>
  </si>
  <si>
    <t>(0,12)</t>
  </si>
  <si>
    <t>(0,11)</t>
  </si>
  <si>
    <t>0,91***</t>
  </si>
  <si>
    <t>(0,10)</t>
  </si>
  <si>
    <t>0,01</t>
  </si>
  <si>
    <t>0,04</t>
  </si>
  <si>
    <t>0,03</t>
  </si>
  <si>
    <t>(0,72)</t>
  </si>
  <si>
    <t>0,96</t>
  </si>
  <si>
    <t>TURISMO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</si>
  <si>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</si>
  <si>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</si>
  <si>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</si>
  <si>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</si>
  <si>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</si>
  <si>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</si>
  <si>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</si>
  <si>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</si>
  <si>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</si>
  <si>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</si>
  <si>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1,07**</t>
  </si>
  <si>
    <t>0,66**</t>
  </si>
  <si>
    <t>0,84***</t>
  </si>
  <si>
    <t>(2,21)</t>
  </si>
  <si>
    <t>(0,31)</t>
  </si>
  <si>
    <t>log_inacer_12</t>
  </si>
  <si>
    <t>-0,23</t>
  </si>
  <si>
    <t>-0,19</t>
  </si>
  <si>
    <t>(-1,03)</t>
  </si>
  <si>
    <t>0,16</t>
  </si>
  <si>
    <t>0,24</t>
  </si>
  <si>
    <t>1,23***</t>
  </si>
  <si>
    <t>0,87***</t>
  </si>
  <si>
    <t>1,11***</t>
  </si>
  <si>
    <t>1,04***</t>
  </si>
  <si>
    <t>0,80***</t>
  </si>
  <si>
    <t>0,81***</t>
  </si>
  <si>
    <t>0,83***</t>
  </si>
  <si>
    <t>-0,10</t>
  </si>
  <si>
    <t>log_desempleo_12</t>
  </si>
  <si>
    <t>0,02</t>
  </si>
  <si>
    <t>0,21***</t>
  </si>
  <si>
    <t>0,29***</t>
  </si>
  <si>
    <t>log_turnac12</t>
  </si>
  <si>
    <t>0,14**</t>
  </si>
  <si>
    <t>log_turint12</t>
  </si>
  <si>
    <t>-115,22</t>
  </si>
  <si>
    <t>(88,54)</t>
  </si>
  <si>
    <t>log_pobl_12</t>
  </si>
  <si>
    <t>337,29</t>
  </si>
  <si>
    <t>(251,76)</t>
  </si>
  <si>
    <t>-0,06</t>
  </si>
  <si>
    <t>-0,12</t>
  </si>
  <si>
    <t>-7,42***</t>
  </si>
  <si>
    <t>-2,128,39</t>
  </si>
  <si>
    <t>-8,80***</t>
  </si>
  <si>
    <t>-8,93***</t>
  </si>
  <si>
    <t>(-0,04)</t>
  </si>
  <si>
    <t>(1,541,84)</t>
  </si>
  <si>
    <t>(0,74)</t>
  </si>
  <si>
    <t>0,13</t>
  </si>
  <si>
    <t>0,94</t>
  </si>
  <si>
    <t>0,98</t>
  </si>
  <si>
    <t>IMACEC</t>
  </si>
  <si>
    <t>Z(t)             -3,218            -3,534            -2,904            -2,587</t>
  </si>
  <si>
    <t>MacKinnon approximate p-value for Z(t) = 0,0190</t>
  </si>
  <si>
    <t>Z(t)             -8,105            -3,535            -2,904            -2,587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</si>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</sst>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164" fontId="22" fillId="0" borderId="0" xfId="0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50.908999999999999</c:v>
                </c:pt>
                <c:pt idx="1">
                  <c:v>47.598999999999997</c:v>
                </c:pt>
                <c:pt idx="2">
                  <c:v>37.198999999999998</c:v>
                </c:pt>
                <c:pt idx="3">
                  <c:v>29.317</c:v>
                </c:pt>
                <c:pt idx="4">
                  <c:v>19.135999999999999</c:v>
                </c:pt>
                <c:pt idx="5">
                  <c:v>14.516999999999999</c:v>
                </c:pt>
                <c:pt idx="6">
                  <c:v>29.887</c:v>
                </c:pt>
                <c:pt idx="7">
                  <c:v>22.109000000000002</c:v>
                </c:pt>
                <c:pt idx="8">
                  <c:v>23.94</c:v>
                </c:pt>
                <c:pt idx="9">
                  <c:v>33.426000000000002</c:v>
                </c:pt>
                <c:pt idx="10">
                  <c:v>41.850999999999999</c:v>
                </c:pt>
                <c:pt idx="11">
                  <c:v>50.134</c:v>
                </c:pt>
                <c:pt idx="12">
                  <c:v>55.192999999999998</c:v>
                </c:pt>
                <c:pt idx="13">
                  <c:v>50.893999999999998</c:v>
                </c:pt>
                <c:pt idx="14">
                  <c:v>40.386000000000003</c:v>
                </c:pt>
                <c:pt idx="15">
                  <c:v>32.673999999999999</c:v>
                </c:pt>
                <c:pt idx="16">
                  <c:v>24.994</c:v>
                </c:pt>
                <c:pt idx="17">
                  <c:v>22.798999999999999</c:v>
                </c:pt>
                <c:pt idx="18">
                  <c:v>34.738999999999997</c:v>
                </c:pt>
                <c:pt idx="19">
                  <c:v>28.47</c:v>
                </c:pt>
                <c:pt idx="20">
                  <c:v>32.155999999999999</c:v>
                </c:pt>
                <c:pt idx="21">
                  <c:v>38.176000000000002</c:v>
                </c:pt>
                <c:pt idx="22">
                  <c:v>48.557000000000002</c:v>
                </c:pt>
                <c:pt idx="23">
                  <c:v>54.774999999999999</c:v>
                </c:pt>
                <c:pt idx="24">
                  <c:v>64.802000000000007</c:v>
                </c:pt>
                <c:pt idx="25">
                  <c:v>62.878</c:v>
                </c:pt>
                <c:pt idx="26">
                  <c:v>44.000999999999998</c:v>
                </c:pt>
                <c:pt idx="27">
                  <c:v>34.298999999999999</c:v>
                </c:pt>
                <c:pt idx="28">
                  <c:v>28.335000000000001</c:v>
                </c:pt>
                <c:pt idx="29">
                  <c:v>23.727</c:v>
                </c:pt>
                <c:pt idx="30">
                  <c:v>38.35</c:v>
                </c:pt>
                <c:pt idx="31">
                  <c:v>31.228999999999999</c:v>
                </c:pt>
                <c:pt idx="32">
                  <c:v>31.995000000000001</c:v>
                </c:pt>
                <c:pt idx="33">
                  <c:v>35.877000000000002</c:v>
                </c:pt>
                <c:pt idx="34">
                  <c:v>45.103999999999999</c:v>
                </c:pt>
                <c:pt idx="35">
                  <c:v>55.761000000000003</c:v>
                </c:pt>
                <c:pt idx="36">
                  <c:v>65.215999999999994</c:v>
                </c:pt>
                <c:pt idx="37">
                  <c:v>63.664999999999999</c:v>
                </c:pt>
                <c:pt idx="38">
                  <c:v>46.372999999999998</c:v>
                </c:pt>
                <c:pt idx="39">
                  <c:v>36.750999999999998</c:v>
                </c:pt>
                <c:pt idx="40">
                  <c:v>29.234000000000002</c:v>
                </c:pt>
                <c:pt idx="41">
                  <c:v>24.681000000000001</c:v>
                </c:pt>
                <c:pt idx="42">
                  <c:v>38.895000000000003</c:v>
                </c:pt>
                <c:pt idx="43">
                  <c:v>31.741</c:v>
                </c:pt>
                <c:pt idx="44">
                  <c:v>35.085999999999999</c:v>
                </c:pt>
                <c:pt idx="45">
                  <c:v>37.07</c:v>
                </c:pt>
                <c:pt idx="46">
                  <c:v>45.116999999999997</c:v>
                </c:pt>
                <c:pt idx="47">
                  <c:v>58.773000000000003</c:v>
                </c:pt>
                <c:pt idx="48">
                  <c:v>72.542000000000002</c:v>
                </c:pt>
                <c:pt idx="49">
                  <c:v>65.980999999999995</c:v>
                </c:pt>
                <c:pt idx="50">
                  <c:v>38.9</c:v>
                </c:pt>
                <c:pt idx="51">
                  <c:v>35.213000000000001</c:v>
                </c:pt>
                <c:pt idx="52">
                  <c:v>33.808</c:v>
                </c:pt>
                <c:pt idx="53">
                  <c:v>29.452999999999999</c:v>
                </c:pt>
                <c:pt idx="54">
                  <c:v>42.521000000000001</c:v>
                </c:pt>
                <c:pt idx="55">
                  <c:v>33.918999999999997</c:v>
                </c:pt>
                <c:pt idx="56">
                  <c:v>36.292000000000002</c:v>
                </c:pt>
                <c:pt idx="57">
                  <c:v>40.345999999999997</c:v>
                </c:pt>
                <c:pt idx="58">
                  <c:v>53.088000000000001</c:v>
                </c:pt>
                <c:pt idx="59">
                  <c:v>59.918999999999997</c:v>
                </c:pt>
                <c:pt idx="60">
                  <c:v>71.858999999999995</c:v>
                </c:pt>
                <c:pt idx="61">
                  <c:v>72.896000000000001</c:v>
                </c:pt>
                <c:pt idx="62">
                  <c:v>52.585000000000001</c:v>
                </c:pt>
                <c:pt idx="63">
                  <c:v>41.927</c:v>
                </c:pt>
                <c:pt idx="64">
                  <c:v>32.5</c:v>
                </c:pt>
                <c:pt idx="65">
                  <c:v>29.754000000000001</c:v>
                </c:pt>
                <c:pt idx="66">
                  <c:v>42.694000000000003</c:v>
                </c:pt>
                <c:pt idx="67">
                  <c:v>35.448999999999998</c:v>
                </c:pt>
                <c:pt idx="68">
                  <c:v>40.121000000000002</c:v>
                </c:pt>
                <c:pt idx="69">
                  <c:v>47.792000000000002</c:v>
                </c:pt>
                <c:pt idx="70">
                  <c:v>58.854999999999997</c:v>
                </c:pt>
                <c:pt idx="71">
                  <c:v>67.138000000000005</c:v>
                </c:pt>
                <c:pt idx="72">
                  <c:v>81.959000000000003</c:v>
                </c:pt>
                <c:pt idx="73">
                  <c:v>83.004999999999995</c:v>
                </c:pt>
                <c:pt idx="74">
                  <c:v>54.238999999999997</c:v>
                </c:pt>
                <c:pt idx="75">
                  <c:v>44.807000000000002</c:v>
                </c:pt>
                <c:pt idx="76">
                  <c:v>35.481999999999999</c:v>
                </c:pt>
                <c:pt idx="77">
                  <c:v>30.087</c:v>
                </c:pt>
                <c:pt idx="78">
                  <c:v>50.966999999999999</c:v>
                </c:pt>
                <c:pt idx="79">
                  <c:v>40.938000000000002</c:v>
                </c:pt>
                <c:pt idx="80">
                  <c:v>47.332999999999998</c:v>
                </c:pt>
                <c:pt idx="81">
                  <c:v>51.100999999999999</c:v>
                </c:pt>
                <c:pt idx="82">
                  <c:v>63.655999999999999</c:v>
                </c:pt>
                <c:pt idx="83">
                  <c:v>72.649000000000001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46720"/>
        <c:axId val="100052992"/>
      </c:scatterChart>
      <c:valAx>
        <c:axId val="10004672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0052992"/>
        <c:crosses val="autoZero"/>
        <c:crossBetween val="midCat"/>
      </c:valAx>
      <c:valAx>
        <c:axId val="100052992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00467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50.908999999999999</c:v>
                </c:pt>
                <c:pt idx="1">
                  <c:v>47.598999999999997</c:v>
                </c:pt>
                <c:pt idx="2">
                  <c:v>37.198999999999998</c:v>
                </c:pt>
                <c:pt idx="3">
                  <c:v>29.317</c:v>
                </c:pt>
                <c:pt idx="4">
                  <c:v>19.135999999999999</c:v>
                </c:pt>
                <c:pt idx="5">
                  <c:v>14.516999999999999</c:v>
                </c:pt>
                <c:pt idx="6">
                  <c:v>29.887</c:v>
                </c:pt>
                <c:pt idx="7">
                  <c:v>22.109000000000002</c:v>
                </c:pt>
                <c:pt idx="8">
                  <c:v>23.94</c:v>
                </c:pt>
                <c:pt idx="9">
                  <c:v>33.426000000000002</c:v>
                </c:pt>
                <c:pt idx="10">
                  <c:v>41.850999999999999</c:v>
                </c:pt>
                <c:pt idx="11">
                  <c:v>50.134</c:v>
                </c:pt>
                <c:pt idx="12">
                  <c:v>55.192999999999998</c:v>
                </c:pt>
                <c:pt idx="13">
                  <c:v>50.893999999999998</c:v>
                </c:pt>
                <c:pt idx="14">
                  <c:v>40.386000000000003</c:v>
                </c:pt>
                <c:pt idx="15">
                  <c:v>32.673999999999999</c:v>
                </c:pt>
                <c:pt idx="16">
                  <c:v>24.994</c:v>
                </c:pt>
                <c:pt idx="17">
                  <c:v>22.798999999999999</c:v>
                </c:pt>
                <c:pt idx="18">
                  <c:v>34.738999999999997</c:v>
                </c:pt>
                <c:pt idx="19">
                  <c:v>28.47</c:v>
                </c:pt>
                <c:pt idx="20">
                  <c:v>32.155999999999999</c:v>
                </c:pt>
                <c:pt idx="21">
                  <c:v>38.176000000000002</c:v>
                </c:pt>
                <c:pt idx="22">
                  <c:v>48.557000000000002</c:v>
                </c:pt>
                <c:pt idx="23">
                  <c:v>54.774999999999999</c:v>
                </c:pt>
                <c:pt idx="24">
                  <c:v>64.802000000000007</c:v>
                </c:pt>
                <c:pt idx="25">
                  <c:v>62.878</c:v>
                </c:pt>
                <c:pt idx="26">
                  <c:v>44.000999999999998</c:v>
                </c:pt>
                <c:pt idx="27">
                  <c:v>34.298999999999999</c:v>
                </c:pt>
                <c:pt idx="28">
                  <c:v>28.335000000000001</c:v>
                </c:pt>
                <c:pt idx="29">
                  <c:v>23.727</c:v>
                </c:pt>
                <c:pt idx="30">
                  <c:v>38.35</c:v>
                </c:pt>
                <c:pt idx="31">
                  <c:v>31.228999999999999</c:v>
                </c:pt>
                <c:pt idx="32">
                  <c:v>31.995000000000001</c:v>
                </c:pt>
                <c:pt idx="33">
                  <c:v>35.877000000000002</c:v>
                </c:pt>
                <c:pt idx="34">
                  <c:v>45.103999999999999</c:v>
                </c:pt>
                <c:pt idx="35">
                  <c:v>55.761000000000003</c:v>
                </c:pt>
                <c:pt idx="36">
                  <c:v>65.215999999999994</c:v>
                </c:pt>
                <c:pt idx="37">
                  <c:v>63.664999999999999</c:v>
                </c:pt>
                <c:pt idx="38">
                  <c:v>46.372999999999998</c:v>
                </c:pt>
                <c:pt idx="39">
                  <c:v>36.750999999999998</c:v>
                </c:pt>
                <c:pt idx="40">
                  <c:v>29.234000000000002</c:v>
                </c:pt>
                <c:pt idx="41">
                  <c:v>24.681000000000001</c:v>
                </c:pt>
                <c:pt idx="42">
                  <c:v>38.895000000000003</c:v>
                </c:pt>
                <c:pt idx="43">
                  <c:v>31.741</c:v>
                </c:pt>
                <c:pt idx="44">
                  <c:v>35.085999999999999</c:v>
                </c:pt>
                <c:pt idx="45">
                  <c:v>37.07</c:v>
                </c:pt>
                <c:pt idx="46">
                  <c:v>45.116999999999997</c:v>
                </c:pt>
                <c:pt idx="47">
                  <c:v>58.773000000000003</c:v>
                </c:pt>
                <c:pt idx="48">
                  <c:v>72.542000000000002</c:v>
                </c:pt>
                <c:pt idx="49">
                  <c:v>65.980999999999995</c:v>
                </c:pt>
                <c:pt idx="50">
                  <c:v>38.9</c:v>
                </c:pt>
                <c:pt idx="51">
                  <c:v>35.213000000000001</c:v>
                </c:pt>
                <c:pt idx="52">
                  <c:v>33.808</c:v>
                </c:pt>
                <c:pt idx="53">
                  <c:v>29.452999999999999</c:v>
                </c:pt>
                <c:pt idx="54">
                  <c:v>42.521000000000001</c:v>
                </c:pt>
                <c:pt idx="55">
                  <c:v>33.918999999999997</c:v>
                </c:pt>
                <c:pt idx="56">
                  <c:v>36.292000000000002</c:v>
                </c:pt>
                <c:pt idx="57">
                  <c:v>40.345999999999997</c:v>
                </c:pt>
                <c:pt idx="58">
                  <c:v>53.088000000000001</c:v>
                </c:pt>
                <c:pt idx="59">
                  <c:v>59.918999999999997</c:v>
                </c:pt>
                <c:pt idx="60">
                  <c:v>71.858999999999995</c:v>
                </c:pt>
                <c:pt idx="61">
                  <c:v>72.896000000000001</c:v>
                </c:pt>
                <c:pt idx="62">
                  <c:v>52.585000000000001</c:v>
                </c:pt>
                <c:pt idx="63">
                  <c:v>41.927</c:v>
                </c:pt>
                <c:pt idx="64">
                  <c:v>32.5</c:v>
                </c:pt>
                <c:pt idx="65">
                  <c:v>29.754000000000001</c:v>
                </c:pt>
                <c:pt idx="66">
                  <c:v>42.694000000000003</c:v>
                </c:pt>
                <c:pt idx="67">
                  <c:v>35.448999999999998</c:v>
                </c:pt>
                <c:pt idx="68">
                  <c:v>40.121000000000002</c:v>
                </c:pt>
                <c:pt idx="69">
                  <c:v>47.792000000000002</c:v>
                </c:pt>
                <c:pt idx="70">
                  <c:v>58.854999999999997</c:v>
                </c:pt>
                <c:pt idx="71">
                  <c:v>67.138000000000005</c:v>
                </c:pt>
                <c:pt idx="72">
                  <c:v>81.959000000000003</c:v>
                </c:pt>
                <c:pt idx="73">
                  <c:v>83.004999999999995</c:v>
                </c:pt>
                <c:pt idx="74">
                  <c:v>54.238999999999997</c:v>
                </c:pt>
                <c:pt idx="75">
                  <c:v>44.807000000000002</c:v>
                </c:pt>
                <c:pt idx="76">
                  <c:v>35.481999999999999</c:v>
                </c:pt>
                <c:pt idx="77">
                  <c:v>30.087</c:v>
                </c:pt>
                <c:pt idx="78">
                  <c:v>50.966999999999999</c:v>
                </c:pt>
                <c:pt idx="79">
                  <c:v>40.938000000000002</c:v>
                </c:pt>
                <c:pt idx="80">
                  <c:v>47.332999999999998</c:v>
                </c:pt>
                <c:pt idx="81">
                  <c:v>51.100999999999999</c:v>
                </c:pt>
                <c:pt idx="82">
                  <c:v>63.655999999999999</c:v>
                </c:pt>
                <c:pt idx="83">
                  <c:v>72.649000000000001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44.07</c:v>
                </c:pt>
                <c:pt idx="61" formatCode="0.0">
                  <c:v>44.116970000000002</c:v>
                </c:pt>
                <c:pt idx="62" formatCode="0.0">
                  <c:v>44.158940000000001</c:v>
                </c:pt>
                <c:pt idx="63" formatCode="0.0">
                  <c:v>44.195639999999997</c:v>
                </c:pt>
                <c:pt idx="64" formatCode="0.0">
                  <c:v>44.226779999999998</c:v>
                </c:pt>
                <c:pt idx="65" formatCode="0.0">
                  <c:v>44.252090000000003</c:v>
                </c:pt>
                <c:pt idx="66" formatCode="0.0">
                  <c:v>44.271250000000002</c:v>
                </c:pt>
                <c:pt idx="67" formatCode="0.0">
                  <c:v>44.283929999999998</c:v>
                </c:pt>
                <c:pt idx="68" formatCode="0.0">
                  <c:v>44.28978</c:v>
                </c:pt>
                <c:pt idx="69" formatCode="0.0">
                  <c:v>44.288440000000001</c:v>
                </c:pt>
                <c:pt idx="70" formatCode="0.0">
                  <c:v>44.279530000000001</c:v>
                </c:pt>
                <c:pt idx="71" formatCode="0.0">
                  <c:v>44.262630000000001</c:v>
                </c:pt>
                <c:pt idx="72" formatCode="0.0">
                  <c:v>44.237349999999999</c:v>
                </c:pt>
                <c:pt idx="73" formatCode="0.0">
                  <c:v>44.203240000000001</c:v>
                </c:pt>
                <c:pt idx="74" formatCode="0.0">
                  <c:v>44.159840000000003</c:v>
                </c:pt>
                <c:pt idx="75" formatCode="0.0">
                  <c:v>44.106679999999997</c:v>
                </c:pt>
                <c:pt idx="76" formatCode="0.0">
                  <c:v>44.043280000000003</c:v>
                </c:pt>
                <c:pt idx="77" formatCode="0.0">
                  <c:v>43.969119999999997</c:v>
                </c:pt>
                <c:pt idx="78" formatCode="0.0">
                  <c:v>43.883690000000001</c:v>
                </c:pt>
                <c:pt idx="79" formatCode="0.0">
                  <c:v>43.786439999999999</c:v>
                </c:pt>
                <c:pt idx="80" formatCode="0.0">
                  <c:v>43.676810000000003</c:v>
                </c:pt>
                <c:pt idx="81" formatCode="0.0">
                  <c:v>43.554220000000001</c:v>
                </c:pt>
                <c:pt idx="82" formatCode="0.0">
                  <c:v>43.418089999999999</c:v>
                </c:pt>
                <c:pt idx="83" formatCode="0.0">
                  <c:v>43.267800000000001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67.504549999999995</c:v>
                </c:pt>
                <c:pt idx="61">
                  <c:v>65.131649999999993</c:v>
                </c:pt>
                <c:pt idx="62">
                  <c:v>41.399479999999997</c:v>
                </c:pt>
                <c:pt idx="63">
                  <c:v>36.545569999999998</c:v>
                </c:pt>
                <c:pt idx="64">
                  <c:v>34.120910000000002</c:v>
                </c:pt>
                <c:pt idx="65">
                  <c:v>29.891079999999999</c:v>
                </c:pt>
                <c:pt idx="66">
                  <c:v>39.003579999999999</c:v>
                </c:pt>
                <c:pt idx="67">
                  <c:v>35.390729999999998</c:v>
                </c:pt>
                <c:pt idx="68">
                  <c:v>36.399509999999999</c:v>
                </c:pt>
                <c:pt idx="69">
                  <c:v>40.329520000000002</c:v>
                </c:pt>
                <c:pt idx="70">
                  <c:v>52.205970000000001</c:v>
                </c:pt>
                <c:pt idx="71">
                  <c:v>58.70758</c:v>
                </c:pt>
                <c:pt idx="72">
                  <c:v>64.53322</c:v>
                </c:pt>
                <c:pt idx="73">
                  <c:v>64.008700000000005</c:v>
                </c:pt>
                <c:pt idx="74">
                  <c:v>43.500689999999999</c:v>
                </c:pt>
                <c:pt idx="75">
                  <c:v>37.526539999999997</c:v>
                </c:pt>
                <c:pt idx="76">
                  <c:v>34.677930000000003</c:v>
                </c:pt>
                <c:pt idx="77">
                  <c:v>30.47531</c:v>
                </c:pt>
                <c:pt idx="78">
                  <c:v>36.536029999999997</c:v>
                </c:pt>
                <c:pt idx="79">
                  <c:v>35.903410000000001</c:v>
                </c:pt>
                <c:pt idx="80">
                  <c:v>36.794350000000001</c:v>
                </c:pt>
                <c:pt idx="81">
                  <c:v>40.38937</c:v>
                </c:pt>
                <c:pt idx="82">
                  <c:v>51.274320000000003</c:v>
                </c:pt>
                <c:pt idx="83">
                  <c:v>58.137390000000003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74.781630000000007</c:v>
                </c:pt>
                <c:pt idx="61">
                  <c:v>68.655320000000003</c:v>
                </c:pt>
                <c:pt idx="62">
                  <c:v>39.773209999999999</c:v>
                </c:pt>
                <c:pt idx="63">
                  <c:v>37.580480000000001</c:v>
                </c:pt>
                <c:pt idx="64">
                  <c:v>35.935940000000002</c:v>
                </c:pt>
                <c:pt idx="65">
                  <c:v>31.894770000000001</c:v>
                </c:pt>
                <c:pt idx="66">
                  <c:v>44.576030000000003</c:v>
                </c:pt>
                <c:pt idx="67">
                  <c:v>36.702359999999999</c:v>
                </c:pt>
                <c:pt idx="68">
                  <c:v>39.142560000000003</c:v>
                </c:pt>
                <c:pt idx="69">
                  <c:v>43.389960000000002</c:v>
                </c:pt>
                <c:pt idx="70">
                  <c:v>55.920430000000003</c:v>
                </c:pt>
                <c:pt idx="71">
                  <c:v>60.600340000000003</c:v>
                </c:pt>
                <c:pt idx="72">
                  <c:v>77.568179999999998</c:v>
                </c:pt>
                <c:pt idx="73">
                  <c:v>70.981499999999997</c:v>
                </c:pt>
                <c:pt idx="74">
                  <c:v>41.367319999999999</c:v>
                </c:pt>
                <c:pt idx="75">
                  <c:v>40.363030000000002</c:v>
                </c:pt>
                <c:pt idx="76">
                  <c:v>39.030279999999998</c:v>
                </c:pt>
                <c:pt idx="77">
                  <c:v>35.000279999999997</c:v>
                </c:pt>
                <c:pt idx="78">
                  <c:v>47.698169999999998</c:v>
                </c:pt>
                <c:pt idx="79">
                  <c:v>40.06456</c:v>
                </c:pt>
                <c:pt idx="80">
                  <c:v>42.3825</c:v>
                </c:pt>
                <c:pt idx="81">
                  <c:v>47.304000000000002</c:v>
                </c:pt>
                <c:pt idx="82">
                  <c:v>59.441760000000002</c:v>
                </c:pt>
                <c:pt idx="83">
                  <c:v>63.24539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14752"/>
        <c:axId val="100725120"/>
      </c:scatterChart>
      <c:valAx>
        <c:axId val="1007147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0725120"/>
        <c:crosses val="autoZero"/>
        <c:crossBetween val="midCat"/>
      </c:valAx>
      <c:valAx>
        <c:axId val="100725120"/>
        <c:scaling>
          <c:orientation val="minMax"/>
          <c:max val="9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07147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50.908999999999999</c:v>
                </c:pt>
                <c:pt idx="1">
                  <c:v>47.598999999999997</c:v>
                </c:pt>
                <c:pt idx="2">
                  <c:v>37.198999999999998</c:v>
                </c:pt>
                <c:pt idx="3">
                  <c:v>29.317</c:v>
                </c:pt>
                <c:pt idx="4">
                  <c:v>19.135999999999999</c:v>
                </c:pt>
                <c:pt idx="5">
                  <c:v>14.516999999999999</c:v>
                </c:pt>
                <c:pt idx="6">
                  <c:v>29.887</c:v>
                </c:pt>
                <c:pt idx="7">
                  <c:v>22.109000000000002</c:v>
                </c:pt>
                <c:pt idx="8">
                  <c:v>23.94</c:v>
                </c:pt>
                <c:pt idx="9">
                  <c:v>33.426000000000002</c:v>
                </c:pt>
                <c:pt idx="10">
                  <c:v>41.850999999999999</c:v>
                </c:pt>
                <c:pt idx="11">
                  <c:v>50.134</c:v>
                </c:pt>
                <c:pt idx="12">
                  <c:v>55.192999999999998</c:v>
                </c:pt>
                <c:pt idx="13">
                  <c:v>50.893999999999998</c:v>
                </c:pt>
                <c:pt idx="14">
                  <c:v>40.386000000000003</c:v>
                </c:pt>
                <c:pt idx="15">
                  <c:v>32.673999999999999</c:v>
                </c:pt>
                <c:pt idx="16">
                  <c:v>24.994</c:v>
                </c:pt>
                <c:pt idx="17">
                  <c:v>22.798999999999999</c:v>
                </c:pt>
                <c:pt idx="18">
                  <c:v>34.738999999999997</c:v>
                </c:pt>
                <c:pt idx="19">
                  <c:v>28.47</c:v>
                </c:pt>
                <c:pt idx="20">
                  <c:v>32.155999999999999</c:v>
                </c:pt>
                <c:pt idx="21">
                  <c:v>38.176000000000002</c:v>
                </c:pt>
                <c:pt idx="22">
                  <c:v>48.557000000000002</c:v>
                </c:pt>
                <c:pt idx="23">
                  <c:v>54.774999999999999</c:v>
                </c:pt>
                <c:pt idx="24">
                  <c:v>64.802000000000007</c:v>
                </c:pt>
                <c:pt idx="25">
                  <c:v>62.878</c:v>
                </c:pt>
                <c:pt idx="26">
                  <c:v>44.000999999999998</c:v>
                </c:pt>
                <c:pt idx="27">
                  <c:v>34.298999999999999</c:v>
                </c:pt>
                <c:pt idx="28">
                  <c:v>28.335000000000001</c:v>
                </c:pt>
                <c:pt idx="29">
                  <c:v>23.727</c:v>
                </c:pt>
                <c:pt idx="30">
                  <c:v>38.35</c:v>
                </c:pt>
                <c:pt idx="31">
                  <c:v>31.228999999999999</c:v>
                </c:pt>
                <c:pt idx="32">
                  <c:v>31.995000000000001</c:v>
                </c:pt>
                <c:pt idx="33">
                  <c:v>35.877000000000002</c:v>
                </c:pt>
                <c:pt idx="34">
                  <c:v>45.103999999999999</c:v>
                </c:pt>
                <c:pt idx="35">
                  <c:v>55.761000000000003</c:v>
                </c:pt>
                <c:pt idx="36">
                  <c:v>65.215999999999994</c:v>
                </c:pt>
                <c:pt idx="37">
                  <c:v>63.664999999999999</c:v>
                </c:pt>
                <c:pt idx="38">
                  <c:v>46.372999999999998</c:v>
                </c:pt>
                <c:pt idx="39">
                  <c:v>36.750999999999998</c:v>
                </c:pt>
                <c:pt idx="40">
                  <c:v>29.234000000000002</c:v>
                </c:pt>
                <c:pt idx="41">
                  <c:v>24.681000000000001</c:v>
                </c:pt>
                <c:pt idx="42">
                  <c:v>38.895000000000003</c:v>
                </c:pt>
                <c:pt idx="43">
                  <c:v>31.741</c:v>
                </c:pt>
                <c:pt idx="44">
                  <c:v>35.085999999999999</c:v>
                </c:pt>
                <c:pt idx="45">
                  <c:v>37.07</c:v>
                </c:pt>
                <c:pt idx="46">
                  <c:v>45.116999999999997</c:v>
                </c:pt>
                <c:pt idx="47">
                  <c:v>58.773000000000003</c:v>
                </c:pt>
                <c:pt idx="48">
                  <c:v>72.542000000000002</c:v>
                </c:pt>
                <c:pt idx="49">
                  <c:v>65.980999999999995</c:v>
                </c:pt>
                <c:pt idx="50">
                  <c:v>38.9</c:v>
                </c:pt>
                <c:pt idx="51">
                  <c:v>35.213000000000001</c:v>
                </c:pt>
                <c:pt idx="52">
                  <c:v>33.808</c:v>
                </c:pt>
                <c:pt idx="53">
                  <c:v>29.452999999999999</c:v>
                </c:pt>
                <c:pt idx="54">
                  <c:v>42.521000000000001</c:v>
                </c:pt>
                <c:pt idx="55">
                  <c:v>33.918999999999997</c:v>
                </c:pt>
                <c:pt idx="56">
                  <c:v>36.292000000000002</c:v>
                </c:pt>
                <c:pt idx="57">
                  <c:v>40.345999999999997</c:v>
                </c:pt>
                <c:pt idx="58">
                  <c:v>53.088000000000001</c:v>
                </c:pt>
                <c:pt idx="59">
                  <c:v>59.918999999999997</c:v>
                </c:pt>
                <c:pt idx="60">
                  <c:v>71.858999999999995</c:v>
                </c:pt>
                <c:pt idx="61">
                  <c:v>72.896000000000001</c:v>
                </c:pt>
                <c:pt idx="62">
                  <c:v>52.585000000000001</c:v>
                </c:pt>
                <c:pt idx="63">
                  <c:v>41.927</c:v>
                </c:pt>
                <c:pt idx="64">
                  <c:v>32.5</c:v>
                </c:pt>
                <c:pt idx="65">
                  <c:v>29.754000000000001</c:v>
                </c:pt>
                <c:pt idx="66">
                  <c:v>42.694000000000003</c:v>
                </c:pt>
                <c:pt idx="67">
                  <c:v>35.448999999999998</c:v>
                </c:pt>
                <c:pt idx="68">
                  <c:v>40.121000000000002</c:v>
                </c:pt>
                <c:pt idx="69">
                  <c:v>47.792000000000002</c:v>
                </c:pt>
                <c:pt idx="70">
                  <c:v>58.854999999999997</c:v>
                </c:pt>
                <c:pt idx="71">
                  <c:v>67.138000000000005</c:v>
                </c:pt>
                <c:pt idx="72">
                  <c:v>81.959000000000003</c:v>
                </c:pt>
                <c:pt idx="73">
                  <c:v>83.004999999999995</c:v>
                </c:pt>
                <c:pt idx="74">
                  <c:v>54.238999999999997</c:v>
                </c:pt>
                <c:pt idx="75">
                  <c:v>44.807000000000002</c:v>
                </c:pt>
                <c:pt idx="76">
                  <c:v>35.481999999999999</c:v>
                </c:pt>
                <c:pt idx="77">
                  <c:v>30.087</c:v>
                </c:pt>
                <c:pt idx="78">
                  <c:v>50.966999999999999</c:v>
                </c:pt>
                <c:pt idx="79">
                  <c:v>40.938000000000002</c:v>
                </c:pt>
                <c:pt idx="80">
                  <c:v>47.332999999999998</c:v>
                </c:pt>
                <c:pt idx="81">
                  <c:v>51.100999999999999</c:v>
                </c:pt>
                <c:pt idx="82">
                  <c:v>63.655999999999999</c:v>
                </c:pt>
                <c:pt idx="83">
                  <c:v>72.649000000000001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72.649000000000001</c:v>
                </c:pt>
                <c:pt idx="84">
                  <c:v>87.548541540173673</c:v>
                </c:pt>
                <c:pt idx="85">
                  <c:v>87.650235658977863</c:v>
                </c:pt>
                <c:pt idx="86">
                  <c:v>57.469668254253186</c:v>
                </c:pt>
                <c:pt idx="87">
                  <c:v>47.04416775973047</c:v>
                </c:pt>
                <c:pt idx="88">
                  <c:v>38.829314899480828</c:v>
                </c:pt>
                <c:pt idx="89">
                  <c:v>34.460023050309175</c:v>
                </c:pt>
                <c:pt idx="90">
                  <c:v>55.366283090433946</c:v>
                </c:pt>
                <c:pt idx="91">
                  <c:v>45.791766306892256</c:v>
                </c:pt>
                <c:pt idx="92">
                  <c:v>51.919388780806045</c:v>
                </c:pt>
                <c:pt idx="93">
                  <c:v>54.30695481251653</c:v>
                </c:pt>
                <c:pt idx="94">
                  <c:v>68.512047108369131</c:v>
                </c:pt>
                <c:pt idx="95">
                  <c:v>75.217160269771028</c:v>
                </c:pt>
                <c:pt idx="96">
                  <c:v>92.574932716544382</c:v>
                </c:pt>
                <c:pt idx="97">
                  <c:v>92.386364739119614</c:v>
                </c:pt>
                <c:pt idx="98">
                  <c:v>62.082180543976925</c:v>
                </c:pt>
                <c:pt idx="99">
                  <c:v>51.29682195177859</c:v>
                </c:pt>
                <c:pt idx="100">
                  <c:v>43.435652932341839</c:v>
                </c:pt>
                <c:pt idx="101">
                  <c:v>39.117658927133611</c:v>
                </c:pt>
                <c:pt idx="102">
                  <c:v>59.678397261677823</c:v>
                </c:pt>
                <c:pt idx="103">
                  <c:v>50.520727620434471</c:v>
                </c:pt>
                <c:pt idx="104">
                  <c:v>55.96813998531109</c:v>
                </c:pt>
                <c:pt idx="105">
                  <c:v>59.136563212809456</c:v>
                </c:pt>
                <c:pt idx="106">
                  <c:v>73.628361649072403</c:v>
                </c:pt>
                <c:pt idx="107">
                  <c:v>80.408613216064381</c:v>
                </c:pt>
                <c:pt idx="108">
                  <c:v>97.655433658609809</c:v>
                </c:pt>
                <c:pt idx="109">
                  <c:v>96.860170766743977</c:v>
                </c:pt>
                <c:pt idx="110">
                  <c:v>67.014720217619271</c:v>
                </c:pt>
                <c:pt idx="111">
                  <c:v>55.687973054456364</c:v>
                </c:pt>
                <c:pt idx="112">
                  <c:v>48.179176264585379</c:v>
                </c:pt>
                <c:pt idx="113">
                  <c:v>44.003087415911182</c:v>
                </c:pt>
                <c:pt idx="114">
                  <c:v>64.708204382647196</c:v>
                </c:pt>
                <c:pt idx="115">
                  <c:v>55.797568881152152</c:v>
                </c:pt>
                <c:pt idx="116">
                  <c:v>60.892030251335321</c:v>
                </c:pt>
                <c:pt idx="117">
                  <c:v>64.308453996744277</c:v>
                </c:pt>
                <c:pt idx="118">
                  <c:v>79.48460856811262</c:v>
                </c:pt>
                <c:pt idx="119">
                  <c:v>86.533904787350309</c:v>
                </c:pt>
                <c:pt idx="120">
                  <c:v>103.03912804252272</c:v>
                </c:pt>
                <c:pt idx="121">
                  <c:v>101.57622481155418</c:v>
                </c:pt>
                <c:pt idx="122">
                  <c:v>72.711626783606732</c:v>
                </c:pt>
                <c:pt idx="123">
                  <c:v>60.816072234435858</c:v>
                </c:pt>
                <c:pt idx="124">
                  <c:v>53.525651163646529</c:v>
                </c:pt>
                <c:pt idx="125">
                  <c:v>49.316312072324394</c:v>
                </c:pt>
                <c:pt idx="126">
                  <c:v>70.317134280929139</c:v>
                </c:pt>
                <c:pt idx="127">
                  <c:v>61.588360514562964</c:v>
                </c:pt>
                <c:pt idx="128">
                  <c:v>66.377384261887002</c:v>
                </c:pt>
                <c:pt idx="129">
                  <c:v>70.281098954539914</c:v>
                </c:pt>
                <c:pt idx="130">
                  <c:v>86.108747219860973</c:v>
                </c:pt>
                <c:pt idx="131">
                  <c:v>93.758169276174073</c:v>
                </c:pt>
                <c:pt idx="132">
                  <c:v>108.96441924558142</c:v>
                </c:pt>
                <c:pt idx="133">
                  <c:v>106.69647273687062</c:v>
                </c:pt>
                <c:pt idx="134">
                  <c:v>79.195739248038649</c:v>
                </c:pt>
                <c:pt idx="135">
                  <c:v>66.614581831500473</c:v>
                </c:pt>
                <c:pt idx="136">
                  <c:v>59.489950551943608</c:v>
                </c:pt>
                <c:pt idx="137">
                  <c:v>55.177496607003626</c:v>
                </c:pt>
                <c:pt idx="138">
                  <c:v>76.672806359606</c:v>
                </c:pt>
                <c:pt idx="139">
                  <c:v>68.075045027554921</c:v>
                </c:pt>
                <c:pt idx="140">
                  <c:v>72.63863188983747</c:v>
                </c:pt>
                <c:pt idx="141">
                  <c:v>77.056506240603966</c:v>
                </c:pt>
                <c:pt idx="142">
                  <c:v>93.669544088514741</c:v>
                </c:pt>
                <c:pt idx="143">
                  <c:v>102.19532161903025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72.649000000000001</c:v>
                </c:pt>
                <c:pt idx="84">
                  <c:v>87.548541540173673</c:v>
                </c:pt>
                <c:pt idx="85">
                  <c:v>87.650235658977863</c:v>
                </c:pt>
                <c:pt idx="86">
                  <c:v>57.469668254253186</c:v>
                </c:pt>
                <c:pt idx="87">
                  <c:v>47.04416775973047</c:v>
                </c:pt>
                <c:pt idx="88">
                  <c:v>38.829314899480828</c:v>
                </c:pt>
                <c:pt idx="89">
                  <c:v>34.460023050309175</c:v>
                </c:pt>
                <c:pt idx="90">
                  <c:v>55.366283090433946</c:v>
                </c:pt>
                <c:pt idx="91">
                  <c:v>45.791766306892256</c:v>
                </c:pt>
                <c:pt idx="92">
                  <c:v>51.919388780806045</c:v>
                </c:pt>
                <c:pt idx="93">
                  <c:v>54.30695481251653</c:v>
                </c:pt>
                <c:pt idx="94">
                  <c:v>68.512047108369131</c:v>
                </c:pt>
                <c:pt idx="95">
                  <c:v>75.217160269771028</c:v>
                </c:pt>
                <c:pt idx="96">
                  <c:v>91.426042857437693</c:v>
                </c:pt>
                <c:pt idx="97">
                  <c:v>90.653309618875539</c:v>
                </c:pt>
                <c:pt idx="98">
                  <c:v>60.517118664684766</c:v>
                </c:pt>
                <c:pt idx="99">
                  <c:v>49.667639219853896</c:v>
                </c:pt>
                <c:pt idx="100">
                  <c:v>41.767185634027157</c:v>
                </c:pt>
                <c:pt idx="101">
                  <c:v>37.350695941214944</c:v>
                </c:pt>
                <c:pt idx="102">
                  <c:v>56.573055951802253</c:v>
                </c:pt>
                <c:pt idx="103">
                  <c:v>47.539580241768327</c:v>
                </c:pt>
                <c:pt idx="104">
                  <c:v>52.269071359462167</c:v>
                </c:pt>
                <c:pt idx="105">
                  <c:v>54.802488759533233</c:v>
                </c:pt>
                <c:pt idx="106">
                  <c:v>67.69387133813737</c:v>
                </c:pt>
                <c:pt idx="107">
                  <c:v>73.330306123753118</c:v>
                </c:pt>
                <c:pt idx="108">
                  <c:v>88.321837942200332</c:v>
                </c:pt>
                <c:pt idx="109">
                  <c:v>86.859611306348683</c:v>
                </c:pt>
                <c:pt idx="110">
                  <c:v>59.573295013847684</c:v>
                </c:pt>
                <c:pt idx="111">
                  <c:v>49.063249682283789</c:v>
                </c:pt>
                <c:pt idx="112">
                  <c:v>42.05989066022137</c:v>
                </c:pt>
                <c:pt idx="113">
                  <c:v>38.054261964669486</c:v>
                </c:pt>
                <c:pt idx="114">
                  <c:v>55.422187436762513</c:v>
                </c:pt>
                <c:pt idx="115">
                  <c:v>47.318752823725632</c:v>
                </c:pt>
                <c:pt idx="116">
                  <c:v>51.1159582990324</c:v>
                </c:pt>
                <c:pt idx="117">
                  <c:v>53.422332045740802</c:v>
                </c:pt>
                <c:pt idx="118">
                  <c:v>65.323995869855139</c:v>
                </c:pt>
                <c:pt idx="119">
                  <c:v>70.336462490818761</c:v>
                </c:pt>
                <c:pt idx="120">
                  <c:v>82.806687040683514</c:v>
                </c:pt>
                <c:pt idx="121">
                  <c:v>80.68350310958283</c:v>
                </c:pt>
                <c:pt idx="122">
                  <c:v>57.066264696752995</c:v>
                </c:pt>
                <c:pt idx="123">
                  <c:v>47.143692964914337</c:v>
                </c:pt>
                <c:pt idx="124">
                  <c:v>40.967345947235131</c:v>
                </c:pt>
                <c:pt idx="125">
                  <c:v>37.253676753002878</c:v>
                </c:pt>
                <c:pt idx="126">
                  <c:v>52.40449277465035</c:v>
                </c:pt>
                <c:pt idx="127">
                  <c:v>45.263714762571865</c:v>
                </c:pt>
                <c:pt idx="128">
                  <c:v>48.086796147375509</c:v>
                </c:pt>
                <c:pt idx="129">
                  <c:v>50.164491092784701</c:v>
                </c:pt>
                <c:pt idx="130">
                  <c:v>60.526732326296766</c:v>
                </c:pt>
                <c:pt idx="131">
                  <c:v>64.867684101874076</c:v>
                </c:pt>
                <c:pt idx="132">
                  <c:v>74.163640391437781</c:v>
                </c:pt>
                <c:pt idx="133">
                  <c:v>71.399897282946938</c:v>
                </c:pt>
                <c:pt idx="134">
                  <c:v>52.075296847048435</c:v>
                </c:pt>
                <c:pt idx="135">
                  <c:v>43.013731564617089</c:v>
                </c:pt>
                <c:pt idx="136">
                  <c:v>37.696453444485869</c:v>
                </c:pt>
                <c:pt idx="137">
                  <c:v>34.287105573208663</c:v>
                </c:pt>
                <c:pt idx="138">
                  <c:v>46.687223824738112</c:v>
                </c:pt>
                <c:pt idx="139">
                  <c:v>40.587091570116641</c:v>
                </c:pt>
                <c:pt idx="140">
                  <c:v>42.368593352643671</c:v>
                </c:pt>
                <c:pt idx="141">
                  <c:v>43.931072419598507</c:v>
                </c:pt>
                <c:pt idx="142">
                  <c:v>52.1470733411293</c:v>
                </c:pt>
                <c:pt idx="143">
                  <c:v>55.499136205675484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72.649000000000001</c:v>
                </c:pt>
                <c:pt idx="84">
                  <c:v>87.548541540173673</c:v>
                </c:pt>
                <c:pt idx="85">
                  <c:v>87.650235658977863</c:v>
                </c:pt>
                <c:pt idx="86">
                  <c:v>57.469668254253186</c:v>
                </c:pt>
                <c:pt idx="87">
                  <c:v>47.04416775973047</c:v>
                </c:pt>
                <c:pt idx="88">
                  <c:v>38.829314899480828</c:v>
                </c:pt>
                <c:pt idx="89">
                  <c:v>34.460023050309175</c:v>
                </c:pt>
                <c:pt idx="90">
                  <c:v>55.366283090433946</c:v>
                </c:pt>
                <c:pt idx="91">
                  <c:v>45.791766306892256</c:v>
                </c:pt>
                <c:pt idx="92">
                  <c:v>51.919388780806045</c:v>
                </c:pt>
                <c:pt idx="93">
                  <c:v>54.30695481251653</c:v>
                </c:pt>
                <c:pt idx="94">
                  <c:v>68.512047108369131</c:v>
                </c:pt>
                <c:pt idx="95">
                  <c:v>75.217160269771028</c:v>
                </c:pt>
                <c:pt idx="96">
                  <c:v>93.72382257565107</c:v>
                </c:pt>
                <c:pt idx="97">
                  <c:v>94.119419859363688</c:v>
                </c:pt>
                <c:pt idx="98">
                  <c:v>63.647242423269084</c:v>
                </c:pt>
                <c:pt idx="99">
                  <c:v>52.926004683703283</c:v>
                </c:pt>
                <c:pt idx="100">
                  <c:v>45.10412023065652</c:v>
                </c:pt>
                <c:pt idx="101">
                  <c:v>40.884621913052278</c:v>
                </c:pt>
                <c:pt idx="102">
                  <c:v>62.783738571553393</c:v>
                </c:pt>
                <c:pt idx="103">
                  <c:v>53.501874999100615</c:v>
                </c:pt>
                <c:pt idx="104">
                  <c:v>59.667208611160014</c:v>
                </c:pt>
                <c:pt idx="105">
                  <c:v>63.470637666085679</c:v>
                </c:pt>
                <c:pt idx="106">
                  <c:v>79.562851960007436</c:v>
                </c:pt>
                <c:pt idx="107">
                  <c:v>87.486920308375645</c:v>
                </c:pt>
                <c:pt idx="108">
                  <c:v>106.98902937501929</c:v>
                </c:pt>
                <c:pt idx="109">
                  <c:v>106.86073022713927</c:v>
                </c:pt>
                <c:pt idx="110">
                  <c:v>74.456145421390858</c:v>
                </c:pt>
                <c:pt idx="111">
                  <c:v>62.312696426628939</c:v>
                </c:pt>
                <c:pt idx="112">
                  <c:v>54.298461868949389</c:v>
                </c:pt>
                <c:pt idx="113">
                  <c:v>49.951912867152878</c:v>
                </c:pt>
                <c:pt idx="114">
                  <c:v>73.994221328531879</c:v>
                </c:pt>
                <c:pt idx="115">
                  <c:v>64.276384938578673</c:v>
                </c:pt>
                <c:pt idx="116">
                  <c:v>70.668102203638242</c:v>
                </c:pt>
                <c:pt idx="117">
                  <c:v>75.194575947747751</c:v>
                </c:pt>
                <c:pt idx="118">
                  <c:v>93.6452212663701</c:v>
                </c:pt>
                <c:pt idx="119">
                  <c:v>102.73134708388186</c:v>
                </c:pt>
                <c:pt idx="120">
                  <c:v>123.27156904436193</c:v>
                </c:pt>
                <c:pt idx="121">
                  <c:v>122.46894651352554</c:v>
                </c:pt>
                <c:pt idx="122">
                  <c:v>88.356988870460469</c:v>
                </c:pt>
                <c:pt idx="123">
                  <c:v>74.488451503957378</c:v>
                </c:pt>
                <c:pt idx="124">
                  <c:v>66.083956380057927</c:v>
                </c:pt>
                <c:pt idx="125">
                  <c:v>61.378947391645909</c:v>
                </c:pt>
                <c:pt idx="126">
                  <c:v>88.229775787207927</c:v>
                </c:pt>
                <c:pt idx="127">
                  <c:v>77.913006266554063</c:v>
                </c:pt>
                <c:pt idx="128">
                  <c:v>84.667972376398495</c:v>
                </c:pt>
                <c:pt idx="129">
                  <c:v>90.397706816295127</c:v>
                </c:pt>
                <c:pt idx="130">
                  <c:v>111.69076211342518</c:v>
                </c:pt>
                <c:pt idx="131">
                  <c:v>122.64865445047407</c:v>
                </c:pt>
                <c:pt idx="132">
                  <c:v>143.76519809972507</c:v>
                </c:pt>
                <c:pt idx="133">
                  <c:v>141.9930481907943</c:v>
                </c:pt>
                <c:pt idx="134">
                  <c:v>106.31618164902886</c:v>
                </c:pt>
                <c:pt idx="135">
                  <c:v>90.215432098383857</c:v>
                </c:pt>
                <c:pt idx="136">
                  <c:v>81.283447659401347</c:v>
                </c:pt>
                <c:pt idx="137">
                  <c:v>76.067887640798588</c:v>
                </c:pt>
                <c:pt idx="138">
                  <c:v>106.65838889447389</c:v>
                </c:pt>
                <c:pt idx="139">
                  <c:v>95.562998484993201</c:v>
                </c:pt>
                <c:pt idx="140">
                  <c:v>102.90867042703127</c:v>
                </c:pt>
                <c:pt idx="141">
                  <c:v>110.18194006160942</c:v>
                </c:pt>
                <c:pt idx="142">
                  <c:v>135.19201483590018</c:v>
                </c:pt>
                <c:pt idx="143">
                  <c:v>148.89150703238502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59872"/>
        <c:axId val="101328000"/>
      </c:scatterChart>
      <c:valAx>
        <c:axId val="10055987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1328000"/>
        <c:crosses val="autoZero"/>
        <c:crossBetween val="midCat"/>
        <c:majorUnit val="732"/>
      </c:valAx>
      <c:valAx>
        <c:axId val="1013280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05598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79</v>
      </c>
    </row>
    <row r="4" spans="2:3" x14ac:dyDescent="0.25">
      <c r="B4" s="8" t="s">
        <v>83</v>
      </c>
    </row>
    <row r="5" spans="2:3" x14ac:dyDescent="0.25">
      <c r="C5" s="9" t="s">
        <v>78</v>
      </c>
    </row>
    <row r="6" spans="2:3" x14ac:dyDescent="0.25">
      <c r="B6" s="8" t="s">
        <v>84</v>
      </c>
    </row>
    <row r="7" spans="2:3" x14ac:dyDescent="0.25">
      <c r="C7" s="9" t="s">
        <v>85</v>
      </c>
    </row>
    <row r="8" spans="2:3" x14ac:dyDescent="0.25">
      <c r="C8" s="9" t="s">
        <v>80</v>
      </c>
    </row>
    <row r="9" spans="2:3" x14ac:dyDescent="0.25">
      <c r="B9" s="8" t="s">
        <v>86</v>
      </c>
    </row>
    <row r="10" spans="2:3" x14ac:dyDescent="0.25">
      <c r="C10" s="9" t="s">
        <v>81</v>
      </c>
    </row>
    <row r="11" spans="2:3" x14ac:dyDescent="0.25">
      <c r="C11" s="9" t="s">
        <v>82</v>
      </c>
    </row>
    <row r="12" spans="2:3" x14ac:dyDescent="0.25">
      <c r="C12" s="9" t="s">
        <v>87</v>
      </c>
    </row>
    <row r="13" spans="2:3" x14ac:dyDescent="0.25">
      <c r="C13" s="9" t="s">
        <v>88</v>
      </c>
    </row>
    <row r="14" spans="2:3" x14ac:dyDescent="0.25">
      <c r="B14" s="8" t="s">
        <v>90</v>
      </c>
    </row>
    <row r="15" spans="2:3" x14ac:dyDescent="0.25">
      <c r="C15" s="9" t="s">
        <v>89</v>
      </c>
    </row>
    <row r="16" spans="2:3" x14ac:dyDescent="0.25">
      <c r="C16" s="9" t="s">
        <v>91</v>
      </c>
    </row>
    <row r="17" spans="2:3" x14ac:dyDescent="0.25">
      <c r="B17" s="8" t="s">
        <v>92</v>
      </c>
    </row>
    <row r="18" spans="2:3" x14ac:dyDescent="0.25">
      <c r="C18" s="9" t="s">
        <v>93</v>
      </c>
    </row>
    <row r="19" spans="2:3" x14ac:dyDescent="0.25">
      <c r="C19" s="9" t="s">
        <v>94</v>
      </c>
    </row>
    <row r="20" spans="2:3" x14ac:dyDescent="0.25">
      <c r="C20" s="9" t="s">
        <v>95</v>
      </c>
    </row>
    <row r="21" spans="2:3" x14ac:dyDescent="0.25">
      <c r="C21" s="9" t="s">
        <v>77</v>
      </c>
    </row>
    <row r="22" spans="2:3" x14ac:dyDescent="0.25">
      <c r="B22" s="8" t="s">
        <v>96</v>
      </c>
    </row>
    <row r="23" spans="2:3" x14ac:dyDescent="0.25">
      <c r="C23" s="9" t="s">
        <v>98</v>
      </c>
    </row>
    <row r="24" spans="2:3" x14ac:dyDescent="0.25">
      <c r="C24" s="9" t="s">
        <v>99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68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50.908999999999999</v>
      </c>
      <c r="J5" s="4"/>
      <c r="M5" s="1" t="s">
        <v>58</v>
      </c>
      <c r="N5" s="1" t="s">
        <v>58</v>
      </c>
    </row>
    <row r="6" spans="8:15" x14ac:dyDescent="0.2">
      <c r="H6" s="10">
        <v>38749</v>
      </c>
      <c r="I6" s="4">
        <v>47.598999999999997</v>
      </c>
      <c r="J6" s="4"/>
      <c r="M6" s="1" t="s">
        <v>58</v>
      </c>
      <c r="N6" s="11" t="s">
        <v>58</v>
      </c>
    </row>
    <row r="7" spans="8:15" x14ac:dyDescent="0.2">
      <c r="H7" s="10">
        <v>38777</v>
      </c>
      <c r="I7" s="4">
        <v>37.198999999999998</v>
      </c>
      <c r="M7" s="1" t="s">
        <v>58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29.317</v>
      </c>
      <c r="L8" s="10"/>
      <c r="M8" s="1" t="s">
        <v>58</v>
      </c>
      <c r="N8" s="11" t="s">
        <v>58</v>
      </c>
      <c r="O8" s="1" t="s">
        <v>58</v>
      </c>
    </row>
    <row r="9" spans="8:15" x14ac:dyDescent="0.2">
      <c r="H9" s="10">
        <v>38838</v>
      </c>
      <c r="I9" s="4">
        <v>19.135999999999999</v>
      </c>
      <c r="L9" s="10"/>
      <c r="M9" s="1" t="s">
        <v>58</v>
      </c>
      <c r="N9" s="11" t="s">
        <v>58</v>
      </c>
      <c r="O9" s="1" t="s">
        <v>58</v>
      </c>
    </row>
    <row r="10" spans="8:15" x14ac:dyDescent="0.2">
      <c r="H10" s="10">
        <v>38869</v>
      </c>
      <c r="I10" s="4">
        <v>14.516999999999999</v>
      </c>
      <c r="L10" s="10"/>
      <c r="M10" s="1" t="s">
        <v>58</v>
      </c>
      <c r="N10" s="11" t="s">
        <v>58</v>
      </c>
      <c r="O10" s="1" t="s">
        <v>58</v>
      </c>
    </row>
    <row r="11" spans="8:15" x14ac:dyDescent="0.2">
      <c r="H11" s="10">
        <v>38899</v>
      </c>
      <c r="I11" s="4">
        <v>29.887</v>
      </c>
      <c r="L11" s="10"/>
      <c r="M11" s="1" t="s">
        <v>58</v>
      </c>
      <c r="N11" s="11" t="s">
        <v>58</v>
      </c>
      <c r="O11" s="1" t="s">
        <v>58</v>
      </c>
    </row>
    <row r="12" spans="8:15" x14ac:dyDescent="0.2">
      <c r="H12" s="10">
        <v>38930</v>
      </c>
      <c r="I12" s="4">
        <v>22.109000000000002</v>
      </c>
      <c r="L12" s="10"/>
      <c r="M12" s="1" t="s">
        <v>58</v>
      </c>
      <c r="N12" s="12" t="s">
        <v>58</v>
      </c>
      <c r="O12" s="1" t="s">
        <v>58</v>
      </c>
    </row>
    <row r="13" spans="8:15" x14ac:dyDescent="0.2">
      <c r="H13" s="10">
        <v>38961</v>
      </c>
      <c r="I13" s="4">
        <v>23.94</v>
      </c>
      <c r="L13" s="10"/>
      <c r="M13" s="1" t="s">
        <v>58</v>
      </c>
      <c r="N13" s="11" t="s">
        <v>58</v>
      </c>
      <c r="O13" s="1" t="s">
        <v>58</v>
      </c>
    </row>
    <row r="14" spans="8:15" x14ac:dyDescent="0.2">
      <c r="H14" s="10">
        <v>38991</v>
      </c>
      <c r="I14" s="4">
        <v>33.426000000000002</v>
      </c>
      <c r="M14" s="1" t="s">
        <v>58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41.850999999999999</v>
      </c>
      <c r="M15" s="1" t="s">
        <v>58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50.134</v>
      </c>
      <c r="M16" s="1" t="s">
        <v>58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55.192999999999998</v>
      </c>
      <c r="M17" s="1" t="s">
        <v>58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50.893999999999998</v>
      </c>
      <c r="M18" s="1" t="s">
        <v>58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40.386000000000003</v>
      </c>
      <c r="M19" s="1" t="s">
        <v>58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32.673999999999999</v>
      </c>
      <c r="M20" s="1" t="s">
        <v>58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24.994</v>
      </c>
      <c r="M21" s="1" t="s">
        <v>58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22.798999999999999</v>
      </c>
      <c r="M22" s="1" t="s">
        <v>58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34.738999999999997</v>
      </c>
      <c r="M23" s="1" t="s">
        <v>58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28.47</v>
      </c>
      <c r="M24" s="1" t="s">
        <v>58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32.155999999999999</v>
      </c>
      <c r="M25" s="1" t="s">
        <v>58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38.176000000000002</v>
      </c>
      <c r="M26" s="1" t="s">
        <v>58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48.557000000000002</v>
      </c>
      <c r="M27" s="1" t="s">
        <v>58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54.774999999999999</v>
      </c>
      <c r="M28" s="1" t="s">
        <v>58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64.802000000000007</v>
      </c>
      <c r="M29" s="1" t="s">
        <v>58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62.878</v>
      </c>
      <c r="M30" s="1" t="s">
        <v>58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44.000999999999998</v>
      </c>
      <c r="M31" s="1" t="s">
        <v>58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34.298999999999999</v>
      </c>
      <c r="M32" s="1" t="s">
        <v>58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28.335000000000001</v>
      </c>
      <c r="M33" s="1" t="s">
        <v>58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23.727</v>
      </c>
      <c r="M34" s="1" t="s">
        <v>58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38.35</v>
      </c>
      <c r="M35" s="1" t="s">
        <v>58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31.228999999999999</v>
      </c>
      <c r="M36" s="1" t="s">
        <v>58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31.995000000000001</v>
      </c>
      <c r="M37" s="1" t="s">
        <v>58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35.877000000000002</v>
      </c>
      <c r="M38" s="1" t="s">
        <v>58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45.103999999999999</v>
      </c>
      <c r="M39" s="1" t="s">
        <v>58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55.761000000000003</v>
      </c>
      <c r="M40" s="1" t="s">
        <v>58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65.215999999999994</v>
      </c>
      <c r="M41" s="1" t="s">
        <v>58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63.664999999999999</v>
      </c>
      <c r="M42" s="1" t="s">
        <v>58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46.372999999999998</v>
      </c>
      <c r="M43" s="1" t="s">
        <v>58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36.750999999999998</v>
      </c>
      <c r="M44" s="1" t="s">
        <v>58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29.234000000000002</v>
      </c>
      <c r="M45" s="1" t="s">
        <v>58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24.681000000000001</v>
      </c>
      <c r="M46" s="1" t="s">
        <v>58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38.895000000000003</v>
      </c>
      <c r="M47" s="1" t="s">
        <v>58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31.741</v>
      </c>
      <c r="M48" s="1" t="s">
        <v>58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35.085999999999999</v>
      </c>
      <c r="M49" s="1" t="s">
        <v>58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37.07</v>
      </c>
      <c r="M50" s="1" t="s">
        <v>58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45.116999999999997</v>
      </c>
      <c r="M51" s="1" t="s">
        <v>58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58.773000000000003</v>
      </c>
      <c r="M52" s="1" t="s">
        <v>58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72.542000000000002</v>
      </c>
      <c r="M53" s="1" t="s">
        <v>58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65.980999999999995</v>
      </c>
      <c r="M54" s="1" t="s">
        <v>58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38.9</v>
      </c>
      <c r="M55" s="1" t="s">
        <v>58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35.213000000000001</v>
      </c>
      <c r="M56" s="1" t="s">
        <v>58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33.808</v>
      </c>
      <c r="M57" s="1" t="s">
        <v>58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29.452999999999999</v>
      </c>
      <c r="M58" s="1" t="s">
        <v>58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42.521000000000001</v>
      </c>
      <c r="M59" s="1" t="s">
        <v>58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33.918999999999997</v>
      </c>
      <c r="M60" s="1" t="s">
        <v>58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36.292000000000002</v>
      </c>
      <c r="M61" s="1" t="s">
        <v>58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40.345999999999997</v>
      </c>
      <c r="M62" s="1" t="s">
        <v>58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53.088000000000001</v>
      </c>
      <c r="M63" s="1" t="s">
        <v>58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59.918999999999997</v>
      </c>
      <c r="M64" s="1" t="s">
        <v>58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71.858999999999995</v>
      </c>
      <c r="M65" s="1" t="s">
        <v>58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72.896000000000001</v>
      </c>
      <c r="M66" s="1" t="s">
        <v>58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52.585000000000001</v>
      </c>
      <c r="M67" s="1" t="s">
        <v>58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41.927</v>
      </c>
      <c r="M68" s="1" t="s">
        <v>58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32.5</v>
      </c>
      <c r="M69" s="1" t="s">
        <v>58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29.754000000000001</v>
      </c>
      <c r="M70" s="1" t="s">
        <v>58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42.694000000000003</v>
      </c>
      <c r="M71" s="1" t="s">
        <v>58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35.448999999999998</v>
      </c>
      <c r="M72" s="1" t="s">
        <v>58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40.121000000000002</v>
      </c>
      <c r="M73" s="1" t="s">
        <v>58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47.792000000000002</v>
      </c>
      <c r="M74" s="1" t="s">
        <v>58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58.854999999999997</v>
      </c>
      <c r="M75" s="1" t="s">
        <v>58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67.138000000000005</v>
      </c>
      <c r="M76" s="1" t="s">
        <v>58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81.959000000000003</v>
      </c>
      <c r="M77" s="1" t="s">
        <v>58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83.004999999999995</v>
      </c>
      <c r="M78" s="1" t="s">
        <v>58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54.238999999999997</v>
      </c>
      <c r="M79" s="1" t="s">
        <v>58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44.807000000000002</v>
      </c>
      <c r="M80" s="1" t="s">
        <v>58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35.481999999999999</v>
      </c>
      <c r="M81" s="1" t="s">
        <v>58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30.087</v>
      </c>
      <c r="M82" s="1" t="s">
        <v>58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50.966999999999999</v>
      </c>
      <c r="M83" s="1" t="s">
        <v>58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40.938000000000002</v>
      </c>
      <c r="M84" s="1" t="s">
        <v>58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47.332999999999998</v>
      </c>
      <c r="M85" s="1" t="s">
        <v>58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51.100999999999999</v>
      </c>
      <c r="M86" s="1" t="s">
        <v>58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63.655999999999999</v>
      </c>
      <c r="M87" s="1" t="s">
        <v>58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72.649000000000001</v>
      </c>
      <c r="M88" s="1" t="s">
        <v>58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2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139</v>
      </c>
      <c r="G1" s="4"/>
      <c r="H1" s="4" t="s">
        <v>106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76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162</v>
      </c>
      <c r="C4" s="4" t="s">
        <v>144</v>
      </c>
      <c r="D4" s="4" t="s">
        <v>163</v>
      </c>
      <c r="E4" s="4" t="s">
        <v>164</v>
      </c>
      <c r="F4" s="4" t="s">
        <v>129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165</v>
      </c>
      <c r="C5" s="4" t="s">
        <v>140</v>
      </c>
      <c r="D5" s="4" t="s">
        <v>166</v>
      </c>
      <c r="E5" s="4" t="s">
        <v>143</v>
      </c>
      <c r="F5" s="4" t="s">
        <v>145</v>
      </c>
      <c r="G5" s="4"/>
      <c r="H5" s="4" t="s">
        <v>101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167</v>
      </c>
      <c r="B6" s="4" t="s">
        <v>168</v>
      </c>
      <c r="C6" s="4" t="s">
        <v>131</v>
      </c>
      <c r="D6" s="4" t="s">
        <v>169</v>
      </c>
      <c r="E6" s="4" t="s">
        <v>0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170</v>
      </c>
      <c r="C7" s="4" t="s">
        <v>115</v>
      </c>
      <c r="D7" s="4" t="s">
        <v>143</v>
      </c>
      <c r="E7" s="4" t="s">
        <v>0</v>
      </c>
      <c r="F7" s="4" t="s">
        <v>0</v>
      </c>
      <c r="G7" s="4"/>
      <c r="H7" s="4"/>
      <c r="I7" s="4"/>
      <c r="J7" s="4"/>
      <c r="K7" s="4" t="s">
        <v>67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131</v>
      </c>
      <c r="D8" s="4" t="s">
        <v>127</v>
      </c>
      <c r="E8" s="4" t="s">
        <v>0</v>
      </c>
      <c r="F8" s="4" t="s">
        <v>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</v>
      </c>
      <c r="D9" s="4" t="s">
        <v>105</v>
      </c>
      <c r="E9" s="4" t="s">
        <v>0</v>
      </c>
      <c r="F9" s="4" t="s">
        <v>0</v>
      </c>
      <c r="G9" s="4"/>
      <c r="H9" s="1" t="s">
        <v>205</v>
      </c>
      <c r="I9" s="4">
        <v>6.3239330000000002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10</v>
      </c>
      <c r="B10" s="4" t="s">
        <v>0</v>
      </c>
      <c r="C10" s="4" t="s">
        <v>171</v>
      </c>
      <c r="D10" s="4" t="s">
        <v>172</v>
      </c>
      <c r="E10" s="4" t="s">
        <v>0</v>
      </c>
      <c r="F10" s="4" t="s">
        <v>0</v>
      </c>
      <c r="G10" s="4"/>
      <c r="H10" s="4" t="s">
        <v>64</v>
      </c>
      <c r="I10" s="4">
        <v>-10.763479999999999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141</v>
      </c>
      <c r="D11" s="4" t="s">
        <v>114</v>
      </c>
      <c r="E11" s="4" t="s">
        <v>0</v>
      </c>
      <c r="F11" s="4" t="s">
        <v>0</v>
      </c>
      <c r="G11" s="4"/>
      <c r="H11" s="4" t="s">
        <v>65</v>
      </c>
      <c r="I11" s="4">
        <v>8.0211260000000006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11</v>
      </c>
      <c r="B12" s="4" t="s">
        <v>0</v>
      </c>
      <c r="C12" s="4" t="s">
        <v>0</v>
      </c>
      <c r="D12" s="4" t="s">
        <v>132</v>
      </c>
      <c r="E12" s="4" t="s">
        <v>0</v>
      </c>
      <c r="F12" s="4" t="s">
        <v>0</v>
      </c>
      <c r="G12" s="4"/>
      <c r="H12" s="4" t="s">
        <v>151</v>
      </c>
      <c r="I12" s="4">
        <v>-10.56423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115</v>
      </c>
      <c r="E13" s="4" t="s">
        <v>0</v>
      </c>
      <c r="F13" s="4" t="s"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12</v>
      </c>
      <c r="B14" s="4" t="s">
        <v>0</v>
      </c>
      <c r="C14" s="4" t="s">
        <v>173</v>
      </c>
      <c r="D14" s="4" t="s">
        <v>174</v>
      </c>
      <c r="E14" s="4" t="s">
        <v>175</v>
      </c>
      <c r="F14" s="4" t="s">
        <v>175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115</v>
      </c>
      <c r="D15" s="4" t="s">
        <v>115</v>
      </c>
      <c r="E15" s="4" t="s">
        <v>13</v>
      </c>
      <c r="F15" s="4" t="s">
        <v>13</v>
      </c>
      <c r="G15" s="4"/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14</v>
      </c>
      <c r="B16" s="4" t="s">
        <v>0</v>
      </c>
      <c r="C16" s="4" t="s">
        <v>176</v>
      </c>
      <c r="D16" s="4" t="s">
        <v>177</v>
      </c>
      <c r="E16" s="4" t="s">
        <v>178</v>
      </c>
      <c r="F16" s="4" t="s">
        <v>179</v>
      </c>
      <c r="G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9</v>
      </c>
      <c r="D17" s="4" t="s">
        <v>9</v>
      </c>
      <c r="E17" s="4" t="s">
        <v>9</v>
      </c>
      <c r="F17" s="4" t="s">
        <v>104</v>
      </c>
      <c r="G17" s="4"/>
      <c r="H17" s="4"/>
      <c r="I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15</v>
      </c>
      <c r="B18" s="4" t="s">
        <v>0</v>
      </c>
      <c r="C18" s="4" t="s">
        <v>0</v>
      </c>
      <c r="D18" s="4" t="s">
        <v>180</v>
      </c>
      <c r="E18" s="4" t="s">
        <v>0</v>
      </c>
      <c r="F18" s="4" t="s">
        <v>0</v>
      </c>
      <c r="G18" s="4"/>
      <c r="H18" s="4"/>
      <c r="I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143</v>
      </c>
      <c r="E19" s="4" t="s">
        <v>0</v>
      </c>
      <c r="F19" s="4" t="s">
        <v>0</v>
      </c>
      <c r="G19" s="4"/>
      <c r="H19" s="4"/>
      <c r="I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16</v>
      </c>
      <c r="B20" s="4" t="s">
        <v>0</v>
      </c>
      <c r="C20" s="4" t="s">
        <v>0</v>
      </c>
      <c r="D20" s="4" t="s">
        <v>146</v>
      </c>
      <c r="E20" s="4" t="s">
        <v>0</v>
      </c>
      <c r="F20" s="4" t="s">
        <v>0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142</v>
      </c>
      <c r="E21" s="4" t="s">
        <v>0</v>
      </c>
      <c r="F21" s="4" t="s">
        <v>0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181</v>
      </c>
      <c r="B22" s="4" t="s">
        <v>0</v>
      </c>
      <c r="C22" s="4" t="s">
        <v>0</v>
      </c>
      <c r="D22" s="4" t="s">
        <v>182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104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17</v>
      </c>
      <c r="B24" s="4" t="s">
        <v>0</v>
      </c>
      <c r="C24" s="4" t="s">
        <v>0</v>
      </c>
      <c r="D24" s="4" t="s">
        <v>183</v>
      </c>
      <c r="E24" s="4" t="s">
        <v>113</v>
      </c>
      <c r="F24" s="4" t="s">
        <v>184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115</v>
      </c>
      <c r="E25" s="4" t="s">
        <v>13</v>
      </c>
      <c r="F25" s="4" t="s">
        <v>104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185</v>
      </c>
      <c r="B26" s="4" t="s">
        <v>0</v>
      </c>
      <c r="C26" s="4" t="s">
        <v>0</v>
      </c>
      <c r="D26" s="4" t="s">
        <v>130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104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19</v>
      </c>
      <c r="B28" s="4" t="s">
        <v>0</v>
      </c>
      <c r="C28" s="4" t="s">
        <v>0</v>
      </c>
      <c r="D28" s="4" t="s">
        <v>186</v>
      </c>
      <c r="E28" s="4" t="s">
        <v>116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105</v>
      </c>
      <c r="E29" s="4" t="s">
        <v>13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187</v>
      </c>
      <c r="B30" s="4" t="s">
        <v>0</v>
      </c>
      <c r="C30" s="4" t="s">
        <v>0</v>
      </c>
      <c r="D30" s="4" t="s">
        <v>148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128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20</v>
      </c>
      <c r="B32" s="4" t="s">
        <v>0</v>
      </c>
      <c r="C32" s="4" t="s">
        <v>0</v>
      </c>
      <c r="D32" s="4" t="s">
        <v>147</v>
      </c>
      <c r="E32" s="4" t="s">
        <v>0</v>
      </c>
      <c r="F32" s="4" t="s"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104</v>
      </c>
      <c r="E33" s="4" t="s">
        <v>0</v>
      </c>
      <c r="F33" s="4" t="s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21</v>
      </c>
      <c r="B34" s="4" t="s">
        <v>0</v>
      </c>
      <c r="C34" s="4" t="s">
        <v>0</v>
      </c>
      <c r="D34" s="4" t="s">
        <v>130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0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22</v>
      </c>
      <c r="B36" s="4" t="s">
        <v>0</v>
      </c>
      <c r="C36" s="4" t="s">
        <v>0</v>
      </c>
      <c r="D36" s="4" t="s">
        <v>188</v>
      </c>
      <c r="E36" s="4" t="s">
        <v>0</v>
      </c>
      <c r="F36" s="4" t="s">
        <v>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189</v>
      </c>
      <c r="E37" s="4" t="s">
        <v>0</v>
      </c>
      <c r="F37" s="4" t="s"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190</v>
      </c>
      <c r="B38" s="4" t="s">
        <v>0</v>
      </c>
      <c r="C38" s="4" t="s">
        <v>0</v>
      </c>
      <c r="D38" s="4" t="s">
        <v>191</v>
      </c>
      <c r="E38" s="4" t="s">
        <v>0</v>
      </c>
      <c r="F38" s="4" t="s">
        <v>0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192</v>
      </c>
      <c r="E39" s="4" t="s">
        <v>0</v>
      </c>
      <c r="F39" s="4" t="s">
        <v>0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23</v>
      </c>
      <c r="B40" s="4" t="s">
        <v>0</v>
      </c>
      <c r="C40" s="4" t="s">
        <v>0</v>
      </c>
      <c r="D40" s="4" t="s">
        <v>193</v>
      </c>
      <c r="E40" s="4" t="s">
        <v>0</v>
      </c>
      <c r="F40" s="4" t="s">
        <v>0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143</v>
      </c>
      <c r="E41" s="4" t="s">
        <v>0</v>
      </c>
      <c r="F41" s="4" t="s">
        <v>0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24</v>
      </c>
      <c r="B42" s="4" t="s">
        <v>194</v>
      </c>
      <c r="C42" s="4" t="s">
        <v>195</v>
      </c>
      <c r="D42" s="4" t="s">
        <v>196</v>
      </c>
      <c r="E42" s="4" t="s">
        <v>197</v>
      </c>
      <c r="F42" s="4" t="s">
        <v>198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199</v>
      </c>
      <c r="C43" s="4" t="s">
        <v>133</v>
      </c>
      <c r="D43" s="4" t="s">
        <v>200</v>
      </c>
      <c r="E43" s="4" t="s">
        <v>201</v>
      </c>
      <c r="F43" s="4" t="s">
        <v>149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27</v>
      </c>
      <c r="B46" s="4" t="s">
        <v>202</v>
      </c>
      <c r="C46" s="4" t="s">
        <v>203</v>
      </c>
      <c r="D46" s="4" t="s">
        <v>204</v>
      </c>
      <c r="E46" s="4" t="s">
        <v>150</v>
      </c>
      <c r="F46" s="4" t="s">
        <v>150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69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134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135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136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206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207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118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119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134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135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136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208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120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121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103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70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152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123</v>
      </c>
      <c r="M6" s="1" t="s">
        <v>48</v>
      </c>
      <c r="N6" s="1" t="s">
        <v>49</v>
      </c>
      <c r="O6" s="1" t="s">
        <v>124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3.6972990000000001</v>
      </c>
      <c r="L9" s="5">
        <v>0.46468219999999999</v>
      </c>
      <c r="M9" s="5">
        <v>7.96</v>
      </c>
      <c r="N9" s="5">
        <v>0</v>
      </c>
      <c r="O9" s="5">
        <v>2.7865380000000002</v>
      </c>
      <c r="P9" s="5">
        <v>4.6080589999999999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4.0440620000000003</v>
      </c>
      <c r="E10" s="1">
        <v>3</v>
      </c>
      <c r="F10" s="4">
        <v>-2.088123</v>
      </c>
      <c r="G10" s="4">
        <v>5.2043270000000001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-5.422072</v>
      </c>
      <c r="E11" s="1">
        <v>3</v>
      </c>
      <c r="F11" s="4">
        <v>16.844139999999999</v>
      </c>
      <c r="G11" s="4">
        <v>24.136600000000001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5.636914</v>
      </c>
      <c r="E12" s="1">
        <v>4</v>
      </c>
      <c r="F12" s="4">
        <v>-3.273828</v>
      </c>
      <c r="G12" s="4">
        <v>6.4494389999999999</v>
      </c>
      <c r="H12" s="1"/>
      <c r="I12" s="1"/>
      <c r="J12" s="1" t="s">
        <v>102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6.7127420000000004</v>
      </c>
      <c r="E13" s="1">
        <v>4</v>
      </c>
      <c r="F13" s="4">
        <v>-5.4254850000000001</v>
      </c>
      <c r="G13" s="4">
        <v>4.2977819999999998</v>
      </c>
      <c r="H13" s="1"/>
      <c r="I13" s="1"/>
      <c r="J13" s="1" t="s">
        <v>53</v>
      </c>
      <c r="K13" s="5">
        <v>0.27456239999999998</v>
      </c>
      <c r="L13" s="5">
        <v>0.1085827</v>
      </c>
      <c r="M13" s="5">
        <v>2.5299999999999998</v>
      </c>
      <c r="N13" s="5">
        <v>1.0999999999999999E-2</v>
      </c>
      <c r="O13" s="5">
        <v>6.1744199999999999E-2</v>
      </c>
      <c r="P13" s="5">
        <v>0.4873806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1.675589</v>
      </c>
      <c r="E14" s="14">
        <v>4</v>
      </c>
      <c r="F14" s="19">
        <v>4.6488209999999999</v>
      </c>
      <c r="G14" s="19">
        <v>14.37209</v>
      </c>
      <c r="H14" s="1"/>
      <c r="I14" s="1"/>
      <c r="J14" s="1" t="s">
        <v>54</v>
      </c>
      <c r="K14" s="5">
        <v>8.3286999999999996E-3</v>
      </c>
      <c r="L14" s="5">
        <v>9.2477199999999996E-2</v>
      </c>
      <c r="M14" s="5">
        <v>0.09</v>
      </c>
      <c r="N14" s="5">
        <v>0.92800000000000005</v>
      </c>
      <c r="O14" s="5">
        <v>-0.1729233</v>
      </c>
      <c r="P14" s="5">
        <v>0.18958069999999999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10.49925</v>
      </c>
      <c r="E15" s="14">
        <v>5</v>
      </c>
      <c r="F15" s="19">
        <v>-10.9985</v>
      </c>
      <c r="G15" s="19">
        <v>1.1555880000000001</v>
      </c>
      <c r="H15" s="1"/>
      <c r="I15" s="1"/>
      <c r="J15" s="1" t="s">
        <v>153</v>
      </c>
      <c r="K15" s="5">
        <v>-5.4391399999999999E-2</v>
      </c>
      <c r="L15" s="5">
        <v>0.1109821</v>
      </c>
      <c r="M15" s="5">
        <v>-0.49</v>
      </c>
      <c r="N15" s="5">
        <v>0.624</v>
      </c>
      <c r="O15" s="5">
        <v>-0.2719124</v>
      </c>
      <c r="P15" s="5">
        <v>0.16312950000000001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7.3817029999999999</v>
      </c>
      <c r="E16" s="1">
        <v>5</v>
      </c>
      <c r="F16" s="4">
        <v>-4.7634049999999997</v>
      </c>
      <c r="G16" s="4">
        <v>7.3906790000000004</v>
      </c>
      <c r="H16" s="1"/>
      <c r="I16" s="1"/>
      <c r="J16" s="1" t="s">
        <v>154</v>
      </c>
      <c r="K16" s="5">
        <v>-6.2869700000000001E-2</v>
      </c>
      <c r="L16" s="5">
        <v>9.9007700000000004E-2</v>
      </c>
      <c r="M16" s="5">
        <v>-0.63</v>
      </c>
      <c r="N16" s="5">
        <v>0.52500000000000002</v>
      </c>
      <c r="O16" s="5">
        <v>-0.25692110000000001</v>
      </c>
      <c r="P16" s="5">
        <v>0.13118179999999999</v>
      </c>
      <c r="Q16" s="1"/>
    </row>
    <row r="17" spans="1:17" x14ac:dyDescent="0.25">
      <c r="A17" s="1" t="s">
        <v>122</v>
      </c>
      <c r="B17" s="1">
        <v>84</v>
      </c>
      <c r="C17" s="1" t="s">
        <v>38</v>
      </c>
      <c r="D17" s="4">
        <v>12.18239</v>
      </c>
      <c r="E17" s="1">
        <v>6</v>
      </c>
      <c r="F17" s="4">
        <v>-12.36478</v>
      </c>
      <c r="G17" s="4">
        <v>2.2201240000000002</v>
      </c>
      <c r="H17" s="1"/>
      <c r="I17" s="1"/>
      <c r="J17" s="1" t="s">
        <v>155</v>
      </c>
      <c r="K17" s="5">
        <v>7.8821299999999997E-2</v>
      </c>
      <c r="L17" s="5">
        <v>0.15170429999999999</v>
      </c>
      <c r="M17" s="5">
        <v>0.52</v>
      </c>
      <c r="N17" s="5">
        <v>0.60299999999999998</v>
      </c>
      <c r="O17" s="5">
        <v>-0.2185135</v>
      </c>
      <c r="P17" s="5">
        <v>0.3761562</v>
      </c>
      <c r="Q17" s="1"/>
    </row>
    <row r="18" spans="1:17" x14ac:dyDescent="0.25">
      <c r="A18" s="2" t="s">
        <v>45</v>
      </c>
      <c r="B18" s="2">
        <v>84</v>
      </c>
      <c r="C18" s="2" t="s">
        <v>38</v>
      </c>
      <c r="D18" s="7">
        <v>55.07978</v>
      </c>
      <c r="E18" s="2">
        <v>14</v>
      </c>
      <c r="F18" s="7">
        <v>-82.159549999999996</v>
      </c>
      <c r="G18" s="7">
        <v>-48.128120000000003</v>
      </c>
      <c r="H18" s="1"/>
      <c r="I18" s="1"/>
      <c r="J18" s="1" t="s">
        <v>156</v>
      </c>
      <c r="K18" s="5">
        <v>2.5176299999999999E-2</v>
      </c>
      <c r="L18" s="5">
        <v>0.116059</v>
      </c>
      <c r="M18" s="5">
        <v>0.22</v>
      </c>
      <c r="N18" s="5">
        <v>0.82799999999999996</v>
      </c>
      <c r="O18" s="5">
        <v>-0.20229510000000001</v>
      </c>
      <c r="P18" s="5">
        <v>0.25264760000000003</v>
      </c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25.7624</v>
      </c>
      <c r="E19" s="1">
        <v>14</v>
      </c>
      <c r="F19" s="4">
        <v>-23.524789999999999</v>
      </c>
      <c r="G19" s="4">
        <v>10.506640000000001</v>
      </c>
      <c r="H19" s="1"/>
      <c r="I19" s="1"/>
      <c r="J19" s="1" t="s">
        <v>157</v>
      </c>
      <c r="K19" s="5">
        <v>-4.5134100000000003E-2</v>
      </c>
      <c r="L19" s="5">
        <v>0.117395</v>
      </c>
      <c r="M19" s="5">
        <v>-0.38</v>
      </c>
      <c r="N19" s="5">
        <v>0.70099999999999996</v>
      </c>
      <c r="O19" s="5">
        <v>-0.27522410000000003</v>
      </c>
      <c r="P19" s="5">
        <v>0.18495590000000001</v>
      </c>
      <c r="Q19" s="1"/>
    </row>
    <row r="20" spans="1:17" x14ac:dyDescent="0.25">
      <c r="H20" s="1"/>
      <c r="I20" s="1"/>
      <c r="J20" s="1" t="s">
        <v>158</v>
      </c>
      <c r="K20" s="5">
        <v>-0.1068112</v>
      </c>
      <c r="L20" s="5">
        <v>8.5653099999999996E-2</v>
      </c>
      <c r="M20" s="5">
        <v>-1.25</v>
      </c>
      <c r="N20" s="5">
        <v>0.21199999999999999</v>
      </c>
      <c r="O20" s="5">
        <v>-0.2746883</v>
      </c>
      <c r="P20" s="5">
        <v>6.1065800000000003E-2</v>
      </c>
      <c r="Q20" s="1"/>
    </row>
    <row r="21" spans="1:17" x14ac:dyDescent="0.25">
      <c r="H21" s="1"/>
      <c r="I21" s="1"/>
      <c r="J21" s="1" t="s">
        <v>159</v>
      </c>
      <c r="K21" s="5">
        <v>0.13144910000000001</v>
      </c>
      <c r="L21" s="5">
        <v>0.16557530000000001</v>
      </c>
      <c r="M21" s="5">
        <v>0.79</v>
      </c>
      <c r="N21" s="5">
        <v>0.42699999999999999</v>
      </c>
      <c r="O21" s="5">
        <v>-0.19307260000000001</v>
      </c>
      <c r="P21" s="5">
        <v>0.45597080000000001</v>
      </c>
      <c r="Q21" s="1"/>
    </row>
    <row r="22" spans="1:17" x14ac:dyDescent="0.25">
      <c r="H22" s="1"/>
      <c r="I22" s="1"/>
      <c r="J22" s="1" t="s">
        <v>160</v>
      </c>
      <c r="K22" s="5">
        <v>6.57166E-2</v>
      </c>
      <c r="L22" s="5">
        <v>0.14513999999999999</v>
      </c>
      <c r="M22" s="5">
        <v>0.45</v>
      </c>
      <c r="N22" s="5">
        <v>0.65100000000000002</v>
      </c>
      <c r="O22" s="5">
        <v>-0.21875259999999999</v>
      </c>
      <c r="P22" s="5">
        <v>0.35018579999999999</v>
      </c>
      <c r="Q22" s="1"/>
    </row>
    <row r="23" spans="1:17" x14ac:dyDescent="0.25">
      <c r="H23" s="1"/>
      <c r="I23" s="1"/>
      <c r="J23" s="1" t="s">
        <v>161</v>
      </c>
      <c r="K23" s="5">
        <v>-5.9466900000000003E-2</v>
      </c>
      <c r="L23" s="5">
        <v>8.1154900000000002E-2</v>
      </c>
      <c r="M23" s="5">
        <v>-0.73</v>
      </c>
      <c r="N23" s="5">
        <v>0.46400000000000002</v>
      </c>
      <c r="O23" s="5">
        <v>-0.21852759999999999</v>
      </c>
      <c r="P23" s="5">
        <v>9.9593799999999996E-2</v>
      </c>
      <c r="Q23" s="1"/>
    </row>
    <row r="24" spans="1:17" x14ac:dyDescent="0.25">
      <c r="I24" s="1"/>
      <c r="J24" s="5" t="s">
        <v>55</v>
      </c>
      <c r="K24" s="5">
        <v>0.73363179999999995</v>
      </c>
      <c r="L24" s="5">
        <v>5.2979400000000003E-2</v>
      </c>
      <c r="M24" s="5">
        <v>13.85</v>
      </c>
      <c r="N24" s="5">
        <v>0</v>
      </c>
      <c r="O24" s="5">
        <v>0.62979410000000002</v>
      </c>
      <c r="P24" s="20">
        <v>0.83746940000000003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56</v>
      </c>
      <c r="K26" s="5">
        <v>0.11384030000000001</v>
      </c>
      <c r="L26" s="5">
        <v>9.3091000000000007E-3</v>
      </c>
      <c r="M26" s="5">
        <v>12.23</v>
      </c>
      <c r="N26" s="5">
        <v>0</v>
      </c>
      <c r="O26" s="5">
        <v>9.5594700000000005E-2</v>
      </c>
      <c r="P26" s="20">
        <v>0.13208590000000001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137</v>
      </c>
    </row>
    <row r="2" spans="1:10" x14ac:dyDescent="0.2">
      <c r="A2" s="1" t="s">
        <v>100</v>
      </c>
    </row>
    <row r="3" spans="1:10" x14ac:dyDescent="0.2">
      <c r="A3" s="1" t="s">
        <v>72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123</v>
      </c>
      <c r="D8" s="5" t="s">
        <v>48</v>
      </c>
      <c r="E8" s="5" t="s">
        <v>49</v>
      </c>
      <c r="F8" s="5" t="s">
        <v>124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1.0662450000000001</v>
      </c>
      <c r="C12" s="5">
        <v>0.1383278</v>
      </c>
      <c r="D12" s="5">
        <v>7.71</v>
      </c>
      <c r="E12" s="5">
        <v>0</v>
      </c>
      <c r="F12" s="5">
        <v>0.79512760000000005</v>
      </c>
      <c r="G12" s="5">
        <v>1.3373630000000001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-7.7855599999999997E-2</v>
      </c>
      <c r="C15" s="5">
        <v>0.2001116</v>
      </c>
      <c r="D15" s="5">
        <v>-0.39</v>
      </c>
      <c r="E15" s="5">
        <v>0.69699999999999995</v>
      </c>
      <c r="F15" s="5">
        <v>-0.47006710000000002</v>
      </c>
      <c r="G15" s="5">
        <v>0.31435600000000002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-0.3132201</v>
      </c>
      <c r="C18" s="5">
        <v>0.16813500000000001</v>
      </c>
      <c r="D18" s="5">
        <v>-1.86</v>
      </c>
      <c r="E18" s="5">
        <v>6.2E-2</v>
      </c>
      <c r="F18" s="5">
        <v>-0.64275859999999996</v>
      </c>
      <c r="G18" s="5">
        <v>1.6318300000000001E-2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-0.18750020000000001</v>
      </c>
      <c r="C21" s="5">
        <v>0.12776319999999999</v>
      </c>
      <c r="D21" s="5">
        <v>-1.47</v>
      </c>
      <c r="E21" s="5">
        <v>0.14199999999999999</v>
      </c>
      <c r="F21" s="5">
        <v>-0.43791150000000001</v>
      </c>
      <c r="G21" s="5">
        <v>6.2910999999999995E-2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17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7.18945E-2</v>
      </c>
      <c r="C24" s="5">
        <v>6.95133E-2</v>
      </c>
      <c r="D24" s="5">
        <v>1.03</v>
      </c>
      <c r="E24" s="5">
        <v>0.30099999999999999</v>
      </c>
      <c r="F24" s="5">
        <v>-6.4349100000000006E-2</v>
      </c>
      <c r="G24" s="5">
        <v>0.20813809999999999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51</v>
      </c>
      <c r="B26" s="5">
        <v>0.35436200000000001</v>
      </c>
      <c r="C26" s="5">
        <v>1.6599980000000001</v>
      </c>
      <c r="D26" s="5">
        <v>0.21</v>
      </c>
      <c r="E26" s="5">
        <v>0.83099999999999996</v>
      </c>
      <c r="F26" s="5">
        <v>-2.8991739999999999</v>
      </c>
      <c r="G26" s="5">
        <v>3.607898</v>
      </c>
    </row>
    <row r="27" spans="1:7" customFormat="1" ht="15" x14ac:dyDescent="0.25">
      <c r="A27" s="1"/>
      <c r="B27" s="5"/>
      <c r="C27" s="5"/>
      <c r="D27" s="5"/>
      <c r="E27" s="5"/>
      <c r="F27" s="5"/>
      <c r="G27" s="5"/>
    </row>
    <row r="28" spans="1:7" customFormat="1" ht="15" x14ac:dyDescent="0.25">
      <c r="A28" s="1" t="s">
        <v>7</v>
      </c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6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55</v>
      </c>
      <c r="B30" s="5">
        <v>0.18411050000000001</v>
      </c>
      <c r="C30" s="5">
        <v>5.0326599999999999E-2</v>
      </c>
      <c r="D30" s="5">
        <v>3.66</v>
      </c>
      <c r="E30" s="5">
        <v>0</v>
      </c>
      <c r="F30" s="5">
        <v>8.5472199999999998E-2</v>
      </c>
      <c r="G30" s="5">
        <v>0.28274880000000002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7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0.82773300000000005</v>
      </c>
      <c r="C33" s="5">
        <v>7.2804800000000003E-2</v>
      </c>
      <c r="D33" s="5">
        <v>11.37</v>
      </c>
      <c r="E33" s="5">
        <v>0</v>
      </c>
      <c r="F33" s="5">
        <v>0.68503820000000004</v>
      </c>
      <c r="G33" s="5">
        <v>0.97042790000000001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12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-0.19564280000000001</v>
      </c>
      <c r="C36" s="5">
        <v>6.1171099999999999E-2</v>
      </c>
      <c r="D36" s="5">
        <v>-3.2</v>
      </c>
      <c r="E36" s="5">
        <v>1E-3</v>
      </c>
      <c r="F36" s="5">
        <v>-0.31553589999999998</v>
      </c>
      <c r="G36" s="5">
        <v>-7.5749700000000003E-2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57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-0.17721210000000001</v>
      </c>
      <c r="C39" s="5">
        <v>4.6482999999999997E-2</v>
      </c>
      <c r="D39" s="5">
        <v>-3.81</v>
      </c>
      <c r="E39" s="5">
        <v>0</v>
      </c>
      <c r="F39" s="5">
        <v>-0.26831700000000003</v>
      </c>
      <c r="G39" s="5">
        <v>-8.6107199999999995E-2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17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-4.9087600000000002E-2</v>
      </c>
      <c r="C42" s="5">
        <v>2.5290400000000001E-2</v>
      </c>
      <c r="D42" s="5">
        <v>-1.94</v>
      </c>
      <c r="E42" s="5">
        <v>5.1999999999999998E-2</v>
      </c>
      <c r="F42" s="5">
        <v>-9.8655900000000005E-2</v>
      </c>
      <c r="G42" s="5">
        <v>4.8079999999999998E-4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51</v>
      </c>
      <c r="B44" s="5">
        <v>1.8374999999999999</v>
      </c>
      <c r="C44" s="5">
        <v>0.60394230000000004</v>
      </c>
      <c r="D44" s="5">
        <v>3.04</v>
      </c>
      <c r="E44" s="5">
        <v>2E-3</v>
      </c>
      <c r="F44" s="5">
        <v>0.65379430000000005</v>
      </c>
      <c r="G44" s="5">
        <v>3.0212050000000001</v>
      </c>
    </row>
    <row r="45" spans="1:7" customFormat="1" ht="15" x14ac:dyDescent="0.25">
      <c r="A45" s="1"/>
      <c r="B45" s="5"/>
      <c r="C45" s="5"/>
      <c r="D45" s="5"/>
      <c r="E45" s="5"/>
      <c r="F45" s="5"/>
      <c r="G45" s="5"/>
    </row>
    <row r="46" spans="1:7" customFormat="1" ht="15" x14ac:dyDescent="0.25">
      <c r="A46" s="1" t="s">
        <v>12</v>
      </c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6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0.13573070000000001</v>
      </c>
      <c r="C48" s="5">
        <v>0.11392919999999999</v>
      </c>
      <c r="D48" s="5">
        <v>1.19</v>
      </c>
      <c r="E48" s="5">
        <v>0.23400000000000001</v>
      </c>
      <c r="F48" s="5">
        <v>-8.7566500000000005E-2</v>
      </c>
      <c r="G48" s="5">
        <v>0.35902780000000001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7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55</v>
      </c>
      <c r="B51" s="5">
        <v>-6.8157899999999993E-2</v>
      </c>
      <c r="C51" s="5">
        <v>0.1648155</v>
      </c>
      <c r="D51" s="5">
        <v>-0.41</v>
      </c>
      <c r="E51" s="5">
        <v>0.67900000000000005</v>
      </c>
      <c r="F51" s="5">
        <v>-0.39119029999999999</v>
      </c>
      <c r="G51" s="5">
        <v>0.2548745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12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0.34074969999999999</v>
      </c>
      <c r="C54" s="5">
        <v>0.13847899999999999</v>
      </c>
      <c r="D54" s="5">
        <v>2.46</v>
      </c>
      <c r="E54" s="5">
        <v>1.4E-2</v>
      </c>
      <c r="F54" s="5">
        <v>6.9335999999999995E-2</v>
      </c>
      <c r="G54" s="5">
        <v>0.61216349999999997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57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-8.5573099999999999E-2</v>
      </c>
      <c r="C57" s="5">
        <v>0.105228</v>
      </c>
      <c r="D57" s="5">
        <v>-0.81</v>
      </c>
      <c r="E57" s="5">
        <v>0.41599999999999998</v>
      </c>
      <c r="F57" s="5">
        <v>-0.29181620000000003</v>
      </c>
      <c r="G57" s="5">
        <v>0.1206701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17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5.98056E-2</v>
      </c>
      <c r="C60" s="5">
        <v>5.7252400000000002E-2</v>
      </c>
      <c r="D60" s="5">
        <v>1.04</v>
      </c>
      <c r="E60" s="5">
        <v>0.29599999999999999</v>
      </c>
      <c r="F60" s="5">
        <v>-5.2407099999999998E-2</v>
      </c>
      <c r="G60" s="5">
        <v>0.17201820000000001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51</v>
      </c>
      <c r="B62" s="5">
        <v>-0.71811409999999998</v>
      </c>
      <c r="C62" s="5">
        <v>1.3672040000000001</v>
      </c>
      <c r="D62" s="5">
        <v>-0.53</v>
      </c>
      <c r="E62" s="5">
        <v>0.59899999999999998</v>
      </c>
      <c r="F62" s="5">
        <v>-3.3977840000000001</v>
      </c>
      <c r="G62" s="5">
        <v>1.9615560000000001</v>
      </c>
    </row>
    <row r="63" spans="1:7" customFormat="1" ht="15" x14ac:dyDescent="0.25">
      <c r="A63" s="1"/>
      <c r="B63" s="5"/>
      <c r="C63" s="5"/>
      <c r="D63" s="5"/>
      <c r="E63" s="5"/>
      <c r="F63" s="5"/>
      <c r="G63" s="5"/>
    </row>
    <row r="64" spans="1:7" customFormat="1" ht="15" x14ac:dyDescent="0.25">
      <c r="A64" s="1" t="s">
        <v>57</v>
      </c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0.94346229999999998</v>
      </c>
      <c r="C66" s="5">
        <v>0.20445459999999999</v>
      </c>
      <c r="D66" s="5">
        <v>4.6100000000000003</v>
      </c>
      <c r="E66" s="5">
        <v>0</v>
      </c>
      <c r="F66" s="5">
        <v>0.54273879999999997</v>
      </c>
      <c r="G66" s="5">
        <v>1.3441860000000001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7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55</v>
      </c>
      <c r="B69" s="5">
        <v>-1.227058</v>
      </c>
      <c r="C69" s="5">
        <v>0.29577379999999998</v>
      </c>
      <c r="D69" s="5">
        <v>-4.1500000000000004</v>
      </c>
      <c r="E69" s="5">
        <v>0</v>
      </c>
      <c r="F69" s="5">
        <v>-1.806764</v>
      </c>
      <c r="G69" s="5">
        <v>-0.64735169999999997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12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55</v>
      </c>
      <c r="B72" s="5">
        <v>-0.83033599999999996</v>
      </c>
      <c r="C72" s="5">
        <v>0.24851090000000001</v>
      </c>
      <c r="D72" s="5">
        <v>-3.34</v>
      </c>
      <c r="E72" s="5">
        <v>1E-3</v>
      </c>
      <c r="F72" s="5">
        <v>-1.3174079999999999</v>
      </c>
      <c r="G72" s="5">
        <v>-0.3432635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57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55</v>
      </c>
      <c r="B75" s="5">
        <v>-8.40862E-2</v>
      </c>
      <c r="C75" s="5">
        <v>0.1888396</v>
      </c>
      <c r="D75" s="5">
        <v>-0.45</v>
      </c>
      <c r="E75" s="5">
        <v>0.65600000000000003</v>
      </c>
      <c r="F75" s="5">
        <v>-0.45420500000000003</v>
      </c>
      <c r="G75" s="5">
        <v>0.28603269999999997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17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55</v>
      </c>
      <c r="B78" s="5">
        <v>-0.18388309999999999</v>
      </c>
      <c r="C78" s="5">
        <v>0.1027438</v>
      </c>
      <c r="D78" s="5">
        <v>-1.79</v>
      </c>
      <c r="E78" s="5">
        <v>7.2999999999999995E-2</v>
      </c>
      <c r="F78" s="5">
        <v>-0.38525710000000002</v>
      </c>
      <c r="G78" s="5">
        <v>1.7491E-2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51</v>
      </c>
      <c r="B80" s="5">
        <v>11.20539</v>
      </c>
      <c r="C80" s="5">
        <v>2.4535499999999999</v>
      </c>
      <c r="D80" s="5">
        <v>4.57</v>
      </c>
      <c r="E80" s="5">
        <v>0</v>
      </c>
      <c r="F80" s="5">
        <v>6.3965180000000004</v>
      </c>
      <c r="G80" s="5">
        <v>16.01426</v>
      </c>
    </row>
    <row r="81" spans="1:7" customFormat="1" ht="15" x14ac:dyDescent="0.25">
      <c r="A81" s="1"/>
      <c r="B81" s="5"/>
      <c r="C81" s="5"/>
      <c r="D81" s="5"/>
      <c r="E81" s="5"/>
      <c r="F81" s="5"/>
      <c r="G81" s="5"/>
    </row>
    <row r="82" spans="1:7" customFormat="1" ht="15" x14ac:dyDescent="0.25">
      <c r="A82" s="1" t="s">
        <v>17</v>
      </c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6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55</v>
      </c>
      <c r="B84" s="5">
        <v>0.41603079999999998</v>
      </c>
      <c r="C84" s="5">
        <v>0.22297439999999999</v>
      </c>
      <c r="D84" s="5">
        <v>1.87</v>
      </c>
      <c r="E84" s="5">
        <v>6.2E-2</v>
      </c>
      <c r="F84" s="5">
        <v>-2.09909E-2</v>
      </c>
      <c r="G84" s="5">
        <v>0.85305249999999999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7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55</v>
      </c>
      <c r="B87" s="5">
        <v>-6.1891000000000002E-2</v>
      </c>
      <c r="C87" s="5">
        <v>0.3225655</v>
      </c>
      <c r="D87" s="5">
        <v>-0.19</v>
      </c>
      <c r="E87" s="5">
        <v>0.84799999999999998</v>
      </c>
      <c r="F87" s="5">
        <v>-0.69410769999999999</v>
      </c>
      <c r="G87" s="5">
        <v>0.57032570000000005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12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55</v>
      </c>
      <c r="B90" s="5">
        <v>-0.42331619999999998</v>
      </c>
      <c r="C90" s="5">
        <v>0.27102140000000002</v>
      </c>
      <c r="D90" s="5">
        <v>-1.56</v>
      </c>
      <c r="E90" s="5">
        <v>0.11799999999999999</v>
      </c>
      <c r="F90" s="5">
        <v>-0.95450840000000003</v>
      </c>
      <c r="G90" s="5">
        <v>0.1078761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57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55</v>
      </c>
      <c r="B93" s="5">
        <v>-0.2692927</v>
      </c>
      <c r="C93" s="5">
        <v>0.20594499999999999</v>
      </c>
      <c r="D93" s="5">
        <v>-1.31</v>
      </c>
      <c r="E93" s="5">
        <v>0.191</v>
      </c>
      <c r="F93" s="5">
        <v>-0.67293749999999997</v>
      </c>
      <c r="G93" s="5">
        <v>0.1343521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17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55</v>
      </c>
      <c r="B96" s="5">
        <v>0.73338510000000001</v>
      </c>
      <c r="C96" s="5">
        <v>0.1120505</v>
      </c>
      <c r="D96" s="5">
        <v>6.55</v>
      </c>
      <c r="E96" s="5">
        <v>0</v>
      </c>
      <c r="F96" s="5">
        <v>0.51377019999999995</v>
      </c>
      <c r="G96" s="5">
        <v>0.95299990000000001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51</v>
      </c>
      <c r="B98" s="5">
        <v>3.6730239999999998</v>
      </c>
      <c r="C98" s="5">
        <v>2.6757960000000001</v>
      </c>
      <c r="D98" s="5">
        <v>1.37</v>
      </c>
      <c r="E98" s="5">
        <v>0.17</v>
      </c>
      <c r="F98" s="5">
        <v>-1.5714399999999999</v>
      </c>
      <c r="G98" s="5">
        <v>8.9174889999999998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73</v>
      </c>
    </row>
    <row r="2" spans="1:5" x14ac:dyDescent="0.25">
      <c r="A2" s="4" t="s">
        <v>126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66</v>
      </c>
    </row>
    <row r="6" spans="1:5" x14ac:dyDescent="0.25">
      <c r="A6" s="4" t="s">
        <v>74</v>
      </c>
      <c r="B6" s="15">
        <v>7568.268</v>
      </c>
      <c r="C6" s="15"/>
      <c r="D6" s="15"/>
      <c r="E6" s="15"/>
    </row>
    <row r="7" spans="1:5" x14ac:dyDescent="0.25">
      <c r="A7" s="4" t="s">
        <v>125</v>
      </c>
      <c r="B7" s="15">
        <v>2091.337</v>
      </c>
      <c r="C7" s="15"/>
      <c r="D7" s="15"/>
      <c r="E7" s="15"/>
    </row>
    <row r="8" spans="1:5" x14ac:dyDescent="0.25">
      <c r="A8" s="7" t="s">
        <v>75</v>
      </c>
      <c r="B8" s="16">
        <v>756.88530000000003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77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107</v>
      </c>
      <c r="C12" s="15" t="s">
        <v>74</v>
      </c>
      <c r="D12" s="15" t="s">
        <v>108</v>
      </c>
      <c r="E12" s="15" t="s">
        <v>75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50.908999999999999</v>
      </c>
      <c r="C14" s="15"/>
      <c r="D14" s="15"/>
      <c r="E14" s="15"/>
    </row>
    <row r="15" spans="1:5" x14ac:dyDescent="0.25">
      <c r="A15" s="10">
        <v>38749</v>
      </c>
      <c r="B15" s="4">
        <f>GRAFICO!I6</f>
        <v>47.598999999999997</v>
      </c>
      <c r="C15" s="15"/>
      <c r="D15" s="15"/>
      <c r="E15" s="15"/>
    </row>
    <row r="16" spans="1:5" x14ac:dyDescent="0.25">
      <c r="A16" s="10">
        <v>38777</v>
      </c>
      <c r="B16" s="4">
        <f>GRAFICO!I7</f>
        <v>37.198999999999998</v>
      </c>
      <c r="C16" s="15"/>
      <c r="D16" s="15"/>
      <c r="E16" s="15"/>
    </row>
    <row r="17" spans="1:5" x14ac:dyDescent="0.25">
      <c r="A17" s="10">
        <v>38808</v>
      </c>
      <c r="B17" s="4">
        <f>GRAFICO!I8</f>
        <v>29.317</v>
      </c>
      <c r="C17" s="15"/>
      <c r="D17" s="15"/>
      <c r="E17" s="15"/>
    </row>
    <row r="18" spans="1:5" x14ac:dyDescent="0.25">
      <c r="A18" s="10">
        <v>38838</v>
      </c>
      <c r="B18" s="4">
        <f>GRAFICO!I9</f>
        <v>19.135999999999999</v>
      </c>
      <c r="C18" s="15"/>
      <c r="D18" s="15"/>
      <c r="E18" s="15"/>
    </row>
    <row r="19" spans="1:5" x14ac:dyDescent="0.25">
      <c r="A19" s="10">
        <v>38869</v>
      </c>
      <c r="B19" s="4">
        <f>GRAFICO!I10</f>
        <v>14.516999999999999</v>
      </c>
      <c r="C19" s="15"/>
      <c r="D19" s="15"/>
      <c r="E19" s="15"/>
    </row>
    <row r="20" spans="1:5" x14ac:dyDescent="0.25">
      <c r="A20" s="10">
        <v>38899</v>
      </c>
      <c r="B20" s="4">
        <f>GRAFICO!I11</f>
        <v>29.887</v>
      </c>
      <c r="C20" s="15"/>
      <c r="D20" s="15"/>
      <c r="E20" s="15"/>
    </row>
    <row r="21" spans="1:5" x14ac:dyDescent="0.25">
      <c r="A21" s="10">
        <v>38930</v>
      </c>
      <c r="B21" s="4">
        <f>GRAFICO!I12</f>
        <v>22.109000000000002</v>
      </c>
      <c r="C21" s="15"/>
      <c r="D21" s="15"/>
      <c r="E21" s="15"/>
    </row>
    <row r="22" spans="1:5" x14ac:dyDescent="0.25">
      <c r="A22" s="10">
        <v>38961</v>
      </c>
      <c r="B22" s="4">
        <f>GRAFICO!I13</f>
        <v>23.94</v>
      </c>
      <c r="C22" s="15"/>
      <c r="D22" s="15"/>
      <c r="E22" s="15"/>
    </row>
    <row r="23" spans="1:5" x14ac:dyDescent="0.25">
      <c r="A23" s="10">
        <v>38991</v>
      </c>
      <c r="B23" s="4">
        <f>GRAFICO!I14</f>
        <v>33.426000000000002</v>
      </c>
      <c r="C23" s="15"/>
      <c r="D23" s="15"/>
      <c r="E23" s="15"/>
    </row>
    <row r="24" spans="1:5" x14ac:dyDescent="0.25">
      <c r="A24" s="10">
        <v>39022</v>
      </c>
      <c r="B24" s="4">
        <f>GRAFICO!I15</f>
        <v>41.850999999999999</v>
      </c>
      <c r="C24" s="15"/>
      <c r="D24" s="15"/>
      <c r="E24" s="15"/>
    </row>
    <row r="25" spans="1:5" x14ac:dyDescent="0.25">
      <c r="A25" s="10">
        <v>39052</v>
      </c>
      <c r="B25" s="4">
        <f>GRAFICO!I16</f>
        <v>50.134</v>
      </c>
      <c r="C25" s="15"/>
      <c r="D25" s="15"/>
      <c r="E25" s="15"/>
    </row>
    <row r="26" spans="1:5" x14ac:dyDescent="0.25">
      <c r="A26" s="10">
        <v>39083</v>
      </c>
      <c r="B26" s="4">
        <f>GRAFICO!I17</f>
        <v>55.192999999999998</v>
      </c>
      <c r="C26" s="15"/>
      <c r="D26" s="15"/>
      <c r="E26" s="15"/>
    </row>
    <row r="27" spans="1:5" x14ac:dyDescent="0.25">
      <c r="A27" s="10">
        <v>39114</v>
      </c>
      <c r="B27" s="4">
        <f>GRAFICO!I18</f>
        <v>50.893999999999998</v>
      </c>
      <c r="C27" s="15"/>
      <c r="D27" s="15"/>
      <c r="E27" s="15"/>
    </row>
    <row r="28" spans="1:5" x14ac:dyDescent="0.25">
      <c r="A28" s="10">
        <v>39142</v>
      </c>
      <c r="B28" s="4">
        <f>GRAFICO!I19</f>
        <v>40.386000000000003</v>
      </c>
      <c r="C28" s="15"/>
      <c r="D28" s="15"/>
      <c r="E28" s="15"/>
    </row>
    <row r="29" spans="1:5" x14ac:dyDescent="0.25">
      <c r="A29" s="10">
        <v>39173</v>
      </c>
      <c r="B29" s="4">
        <f>GRAFICO!I20</f>
        <v>32.673999999999999</v>
      </c>
      <c r="C29" s="15"/>
      <c r="D29" s="15"/>
      <c r="E29" s="15"/>
    </row>
    <row r="30" spans="1:5" x14ac:dyDescent="0.25">
      <c r="A30" s="10">
        <v>39203</v>
      </c>
      <c r="B30" s="4">
        <f>GRAFICO!I21</f>
        <v>24.994</v>
      </c>
      <c r="C30" s="15"/>
      <c r="D30" s="15"/>
      <c r="E30" s="15"/>
    </row>
    <row r="31" spans="1:5" x14ac:dyDescent="0.25">
      <c r="A31" s="10">
        <v>39234</v>
      </c>
      <c r="B31" s="4">
        <f>GRAFICO!I22</f>
        <v>22.798999999999999</v>
      </c>
      <c r="C31" s="15"/>
      <c r="D31" s="15"/>
      <c r="E31" s="15"/>
    </row>
    <row r="32" spans="1:5" x14ac:dyDescent="0.25">
      <c r="A32" s="10">
        <v>39264</v>
      </c>
      <c r="B32" s="4">
        <f>GRAFICO!I23</f>
        <v>34.738999999999997</v>
      </c>
      <c r="C32" s="15"/>
      <c r="D32" s="15"/>
      <c r="E32" s="15"/>
    </row>
    <row r="33" spans="1:5" x14ac:dyDescent="0.25">
      <c r="A33" s="10">
        <v>39295</v>
      </c>
      <c r="B33" s="4">
        <f>GRAFICO!I24</f>
        <v>28.47</v>
      </c>
      <c r="C33" s="15"/>
      <c r="D33" s="15"/>
      <c r="E33" s="15"/>
    </row>
    <row r="34" spans="1:5" x14ac:dyDescent="0.25">
      <c r="A34" s="10">
        <v>39326</v>
      </c>
      <c r="B34" s="4">
        <f>GRAFICO!I25</f>
        <v>32.155999999999999</v>
      </c>
      <c r="C34" s="15"/>
      <c r="D34" s="15"/>
      <c r="E34" s="15"/>
    </row>
    <row r="35" spans="1:5" x14ac:dyDescent="0.25">
      <c r="A35" s="10">
        <v>39356</v>
      </c>
      <c r="B35" s="4">
        <f>GRAFICO!I26</f>
        <v>38.176000000000002</v>
      </c>
      <c r="C35" s="15"/>
      <c r="D35" s="15"/>
      <c r="E35" s="15"/>
    </row>
    <row r="36" spans="1:5" x14ac:dyDescent="0.25">
      <c r="A36" s="10">
        <v>39387</v>
      </c>
      <c r="B36" s="4">
        <f>GRAFICO!I27</f>
        <v>48.557000000000002</v>
      </c>
      <c r="C36" s="15"/>
      <c r="D36" s="15"/>
      <c r="E36" s="15"/>
    </row>
    <row r="37" spans="1:5" x14ac:dyDescent="0.25">
      <c r="A37" s="10">
        <v>39417</v>
      </c>
      <c r="B37" s="4">
        <f>GRAFICO!I28</f>
        <v>54.774999999999999</v>
      </c>
      <c r="C37" s="15"/>
      <c r="D37" s="15"/>
      <c r="E37" s="15"/>
    </row>
    <row r="38" spans="1:5" x14ac:dyDescent="0.25">
      <c r="A38" s="10">
        <v>39448</v>
      </c>
      <c r="B38" s="4">
        <f>GRAFICO!I29</f>
        <v>64.802000000000007</v>
      </c>
      <c r="C38" s="15"/>
      <c r="D38" s="15"/>
      <c r="E38" s="15"/>
    </row>
    <row r="39" spans="1:5" x14ac:dyDescent="0.25">
      <c r="A39" s="10">
        <v>39479</v>
      </c>
      <c r="B39" s="4">
        <f>GRAFICO!I30</f>
        <v>62.878</v>
      </c>
      <c r="C39" s="15"/>
      <c r="D39" s="15"/>
      <c r="E39" s="15"/>
    </row>
    <row r="40" spans="1:5" x14ac:dyDescent="0.25">
      <c r="A40" s="10">
        <v>39508</v>
      </c>
      <c r="B40" s="4">
        <f>GRAFICO!I31</f>
        <v>44.000999999999998</v>
      </c>
      <c r="C40" s="15"/>
      <c r="D40" s="15"/>
      <c r="E40" s="15"/>
    </row>
    <row r="41" spans="1:5" x14ac:dyDescent="0.25">
      <c r="A41" s="10">
        <v>39539</v>
      </c>
      <c r="B41" s="4">
        <f>GRAFICO!I32</f>
        <v>34.298999999999999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28.335000000000001</v>
      </c>
      <c r="C42" s="15"/>
      <c r="D42" s="15"/>
      <c r="E42" s="15"/>
    </row>
    <row r="43" spans="1:5" x14ac:dyDescent="0.25">
      <c r="A43" s="10">
        <v>39600</v>
      </c>
      <c r="B43" s="4">
        <f>GRAFICO!I34</f>
        <v>23.727</v>
      </c>
      <c r="C43" s="15"/>
      <c r="D43" s="15"/>
      <c r="E43" s="15"/>
    </row>
    <row r="44" spans="1:5" x14ac:dyDescent="0.25">
      <c r="A44" s="10">
        <v>39630</v>
      </c>
      <c r="B44" s="4">
        <f>GRAFICO!I35</f>
        <v>38.35</v>
      </c>
      <c r="C44" s="15"/>
      <c r="D44" s="15"/>
      <c r="E44" s="15"/>
    </row>
    <row r="45" spans="1:5" x14ac:dyDescent="0.25">
      <c r="A45" s="10">
        <v>39661</v>
      </c>
      <c r="B45" s="4">
        <f>GRAFICO!I36</f>
        <v>31.228999999999999</v>
      </c>
      <c r="C45" s="15"/>
      <c r="D45" s="15"/>
      <c r="E45" s="15"/>
    </row>
    <row r="46" spans="1:5" x14ac:dyDescent="0.25">
      <c r="A46" s="10">
        <v>39692</v>
      </c>
      <c r="B46" s="4">
        <f>GRAFICO!I37</f>
        <v>31.995000000000001</v>
      </c>
      <c r="C46" s="15"/>
      <c r="D46" s="15"/>
      <c r="E46" s="15"/>
    </row>
    <row r="47" spans="1:5" x14ac:dyDescent="0.25">
      <c r="A47" s="10">
        <v>39722</v>
      </c>
      <c r="B47" s="4">
        <f>GRAFICO!I38</f>
        <v>35.877000000000002</v>
      </c>
      <c r="C47" s="15"/>
      <c r="D47" s="15"/>
      <c r="E47" s="15"/>
    </row>
    <row r="48" spans="1:5" x14ac:dyDescent="0.25">
      <c r="A48" s="10">
        <v>39753</v>
      </c>
      <c r="B48" s="4">
        <f>GRAFICO!I39</f>
        <v>45.103999999999999</v>
      </c>
      <c r="C48" s="15"/>
      <c r="D48" s="15"/>
      <c r="E48" s="15"/>
    </row>
    <row r="49" spans="1:5" x14ac:dyDescent="0.25">
      <c r="A49" s="10">
        <v>39783</v>
      </c>
      <c r="B49" s="4">
        <f>GRAFICO!I40</f>
        <v>55.761000000000003</v>
      </c>
      <c r="C49" s="15"/>
      <c r="D49" s="15"/>
      <c r="E49" s="15"/>
    </row>
    <row r="50" spans="1:5" x14ac:dyDescent="0.25">
      <c r="A50" s="10">
        <v>39814</v>
      </c>
      <c r="B50" s="4">
        <f>GRAFICO!I41</f>
        <v>65.215999999999994</v>
      </c>
      <c r="C50" s="15"/>
      <c r="D50" s="15"/>
      <c r="E50" s="15"/>
    </row>
    <row r="51" spans="1:5" x14ac:dyDescent="0.25">
      <c r="A51" s="10">
        <v>39845</v>
      </c>
      <c r="B51" s="4">
        <f>GRAFICO!I42</f>
        <v>63.664999999999999</v>
      </c>
      <c r="C51" s="15"/>
      <c r="D51" s="15"/>
      <c r="E51" s="15"/>
    </row>
    <row r="52" spans="1:5" x14ac:dyDescent="0.25">
      <c r="A52" s="10">
        <v>39873</v>
      </c>
      <c r="B52" s="4">
        <f>GRAFICO!I43</f>
        <v>46.372999999999998</v>
      </c>
      <c r="C52" s="15"/>
      <c r="D52" s="15"/>
      <c r="E52" s="15"/>
    </row>
    <row r="53" spans="1:5" x14ac:dyDescent="0.25">
      <c r="A53" s="10">
        <v>39904</v>
      </c>
      <c r="B53" s="4">
        <f>GRAFICO!I44</f>
        <v>36.750999999999998</v>
      </c>
      <c r="C53" s="15"/>
      <c r="D53" s="15"/>
      <c r="E53" s="15"/>
    </row>
    <row r="54" spans="1:5" x14ac:dyDescent="0.25">
      <c r="A54" s="10">
        <v>39934</v>
      </c>
      <c r="B54" s="4">
        <f>GRAFICO!I45</f>
        <v>29.234000000000002</v>
      </c>
      <c r="C54" s="15"/>
      <c r="D54" s="15"/>
      <c r="E54" s="15"/>
    </row>
    <row r="55" spans="1:5" x14ac:dyDescent="0.25">
      <c r="A55" s="10">
        <v>39965</v>
      </c>
      <c r="B55" s="4">
        <f>GRAFICO!I46</f>
        <v>24.681000000000001</v>
      </c>
      <c r="C55" s="15"/>
      <c r="D55" s="15"/>
      <c r="E55" s="15"/>
    </row>
    <row r="56" spans="1:5" x14ac:dyDescent="0.25">
      <c r="A56" s="10">
        <v>39995</v>
      </c>
      <c r="B56" s="4">
        <f>GRAFICO!I47</f>
        <v>38.895000000000003</v>
      </c>
      <c r="C56" s="15"/>
      <c r="D56" s="15"/>
      <c r="E56" s="15"/>
    </row>
    <row r="57" spans="1:5" x14ac:dyDescent="0.25">
      <c r="A57" s="10">
        <v>40026</v>
      </c>
      <c r="B57" s="4">
        <f>GRAFICO!I48</f>
        <v>31.741</v>
      </c>
      <c r="C57" s="15"/>
      <c r="D57" s="15"/>
      <c r="E57" s="15"/>
    </row>
    <row r="58" spans="1:5" x14ac:dyDescent="0.25">
      <c r="A58" s="10">
        <v>40057</v>
      </c>
      <c r="B58" s="4">
        <f>GRAFICO!I49</f>
        <v>35.085999999999999</v>
      </c>
      <c r="C58" s="15"/>
      <c r="D58" s="15"/>
      <c r="E58" s="15"/>
    </row>
    <row r="59" spans="1:5" x14ac:dyDescent="0.25">
      <c r="A59" s="10">
        <v>40087</v>
      </c>
      <c r="B59" s="4">
        <f>GRAFICO!I50</f>
        <v>37.07</v>
      </c>
      <c r="C59" s="15"/>
      <c r="D59" s="15"/>
      <c r="E59" s="15"/>
    </row>
    <row r="60" spans="1:5" x14ac:dyDescent="0.25">
      <c r="A60" s="10">
        <v>40118</v>
      </c>
      <c r="B60" s="4">
        <f>GRAFICO!I51</f>
        <v>45.116999999999997</v>
      </c>
      <c r="C60" s="15"/>
      <c r="D60" s="15"/>
      <c r="E60" s="15"/>
    </row>
    <row r="61" spans="1:5" x14ac:dyDescent="0.25">
      <c r="A61" s="10">
        <v>40148</v>
      </c>
      <c r="B61" s="4">
        <f>GRAFICO!I52</f>
        <v>58.773000000000003</v>
      </c>
      <c r="C61" s="15"/>
      <c r="D61" s="15"/>
      <c r="E61" s="15"/>
    </row>
    <row r="62" spans="1:5" x14ac:dyDescent="0.25">
      <c r="A62" s="10">
        <v>40179</v>
      </c>
      <c r="B62" s="4">
        <f>GRAFICO!I53</f>
        <v>72.542000000000002</v>
      </c>
      <c r="C62" s="15"/>
      <c r="D62" s="15"/>
      <c r="E62" s="15"/>
    </row>
    <row r="63" spans="1:5" x14ac:dyDescent="0.25">
      <c r="A63" s="10">
        <v>40210</v>
      </c>
      <c r="B63" s="4">
        <f>GRAFICO!I54</f>
        <v>65.980999999999995</v>
      </c>
      <c r="C63" s="15"/>
      <c r="D63" s="15"/>
      <c r="E63" s="15"/>
    </row>
    <row r="64" spans="1:5" x14ac:dyDescent="0.25">
      <c r="A64" s="10">
        <v>40238</v>
      </c>
      <c r="B64" s="4">
        <f>GRAFICO!I55</f>
        <v>38.9</v>
      </c>
      <c r="C64" s="15"/>
      <c r="D64" s="15"/>
      <c r="E64" s="15"/>
    </row>
    <row r="65" spans="1:6" x14ac:dyDescent="0.25">
      <c r="A65" s="10">
        <v>40269</v>
      </c>
      <c r="B65" s="4">
        <f>GRAFICO!I56</f>
        <v>35.213000000000001</v>
      </c>
      <c r="C65" s="15"/>
      <c r="D65" s="15"/>
      <c r="E65" s="15"/>
    </row>
    <row r="66" spans="1:6" x14ac:dyDescent="0.25">
      <c r="A66" s="10">
        <v>40299</v>
      </c>
      <c r="B66" s="4">
        <f>GRAFICO!I57</f>
        <v>33.808</v>
      </c>
      <c r="C66" s="15"/>
      <c r="D66" s="15"/>
      <c r="E66" s="15"/>
    </row>
    <row r="67" spans="1:6" x14ac:dyDescent="0.25">
      <c r="A67" s="10">
        <v>40330</v>
      </c>
      <c r="B67" s="4">
        <f>GRAFICO!I58</f>
        <v>29.452999999999999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42.521000000000001</v>
      </c>
      <c r="C68" s="15"/>
      <c r="D68" s="15"/>
      <c r="E68" s="15"/>
    </row>
    <row r="69" spans="1:6" x14ac:dyDescent="0.25">
      <c r="A69" s="10">
        <v>40391</v>
      </c>
      <c r="B69" s="4">
        <f>GRAFICO!I60</f>
        <v>33.918999999999997</v>
      </c>
      <c r="C69" s="15"/>
      <c r="D69" s="15"/>
      <c r="E69" s="15"/>
    </row>
    <row r="70" spans="1:6" x14ac:dyDescent="0.25">
      <c r="A70" s="10">
        <v>40422</v>
      </c>
      <c r="B70" s="4">
        <f>GRAFICO!I61</f>
        <v>36.292000000000002</v>
      </c>
      <c r="C70" s="15"/>
      <c r="D70" s="15"/>
      <c r="E70" s="15"/>
    </row>
    <row r="71" spans="1:6" x14ac:dyDescent="0.25">
      <c r="A71" s="10">
        <v>40452</v>
      </c>
      <c r="B71" s="4">
        <f>GRAFICO!I62</f>
        <v>40.345999999999997</v>
      </c>
      <c r="C71" s="15"/>
      <c r="D71" s="15"/>
      <c r="E71" s="15"/>
    </row>
    <row r="72" spans="1:6" x14ac:dyDescent="0.25">
      <c r="A72" s="10">
        <v>40483</v>
      </c>
      <c r="B72" s="4">
        <f>GRAFICO!I63</f>
        <v>53.088000000000001</v>
      </c>
      <c r="C72" s="15"/>
      <c r="D72" s="15"/>
      <c r="E72" s="15"/>
    </row>
    <row r="73" spans="1:6" x14ac:dyDescent="0.25">
      <c r="A73" s="10">
        <v>40513</v>
      </c>
      <c r="B73" s="4">
        <f>GRAFICO!I64</f>
        <v>59.918999999999997</v>
      </c>
      <c r="C73" s="15"/>
      <c r="D73" s="15"/>
      <c r="E73" s="15"/>
    </row>
    <row r="74" spans="1:6" x14ac:dyDescent="0.25">
      <c r="A74" s="10">
        <v>40544</v>
      </c>
      <c r="B74" s="4">
        <f>GRAFICO!I65</f>
        <v>71.858999999999995</v>
      </c>
      <c r="C74" s="4">
        <v>44.07</v>
      </c>
      <c r="D74" s="15">
        <v>67.504549999999995</v>
      </c>
      <c r="E74" s="15">
        <v>74.781630000000007</v>
      </c>
      <c r="F74" s="15"/>
    </row>
    <row r="75" spans="1:6" x14ac:dyDescent="0.25">
      <c r="A75" s="10">
        <v>40575</v>
      </c>
      <c r="B75" s="4">
        <f>GRAFICO!I66</f>
        <v>72.896000000000001</v>
      </c>
      <c r="C75" s="4">
        <v>44.116970000000002</v>
      </c>
      <c r="D75" s="15">
        <v>65.131649999999993</v>
      </c>
      <c r="E75" s="15">
        <v>68.655320000000003</v>
      </c>
      <c r="F75" s="15"/>
    </row>
    <row r="76" spans="1:6" x14ac:dyDescent="0.25">
      <c r="A76" s="10">
        <v>40603</v>
      </c>
      <c r="B76" s="4">
        <f>GRAFICO!I67</f>
        <v>52.585000000000001</v>
      </c>
      <c r="C76" s="4">
        <v>44.158940000000001</v>
      </c>
      <c r="D76" s="15">
        <v>41.399479999999997</v>
      </c>
      <c r="E76" s="15">
        <v>39.773209999999999</v>
      </c>
      <c r="F76" s="15"/>
    </row>
    <row r="77" spans="1:6" x14ac:dyDescent="0.25">
      <c r="A77" s="10">
        <v>40634</v>
      </c>
      <c r="B77" s="4">
        <f>GRAFICO!I68</f>
        <v>41.927</v>
      </c>
      <c r="C77" s="4">
        <v>44.195639999999997</v>
      </c>
      <c r="D77" s="15">
        <v>36.545569999999998</v>
      </c>
      <c r="E77" s="15">
        <v>37.580480000000001</v>
      </c>
      <c r="F77" s="15"/>
    </row>
    <row r="78" spans="1:6" x14ac:dyDescent="0.25">
      <c r="A78" s="10">
        <v>40664</v>
      </c>
      <c r="B78" s="4">
        <f>GRAFICO!I69</f>
        <v>32.5</v>
      </c>
      <c r="C78" s="4">
        <v>44.226779999999998</v>
      </c>
      <c r="D78" s="15">
        <v>34.120910000000002</v>
      </c>
      <c r="E78" s="15">
        <v>35.935940000000002</v>
      </c>
      <c r="F78" s="15"/>
    </row>
    <row r="79" spans="1:6" x14ac:dyDescent="0.25">
      <c r="A79" s="10">
        <v>40695</v>
      </c>
      <c r="B79" s="4">
        <f>GRAFICO!I70</f>
        <v>29.754000000000001</v>
      </c>
      <c r="C79" s="4">
        <v>44.252090000000003</v>
      </c>
      <c r="D79" s="15">
        <v>29.891079999999999</v>
      </c>
      <c r="E79" s="15">
        <v>31.894770000000001</v>
      </c>
      <c r="F79" s="15"/>
    </row>
    <row r="80" spans="1:6" x14ac:dyDescent="0.25">
      <c r="A80" s="10">
        <v>40725</v>
      </c>
      <c r="B80" s="4">
        <f>GRAFICO!I71</f>
        <v>42.694000000000003</v>
      </c>
      <c r="C80" s="4">
        <v>44.271250000000002</v>
      </c>
      <c r="D80" s="15">
        <v>39.003579999999999</v>
      </c>
      <c r="E80" s="15">
        <v>44.576030000000003</v>
      </c>
      <c r="F80" s="15"/>
    </row>
    <row r="81" spans="1:6" x14ac:dyDescent="0.25">
      <c r="A81" s="10">
        <v>40756</v>
      </c>
      <c r="B81" s="4">
        <f>GRAFICO!I72</f>
        <v>35.448999999999998</v>
      </c>
      <c r="C81" s="4">
        <v>44.283929999999998</v>
      </c>
      <c r="D81" s="15">
        <v>35.390729999999998</v>
      </c>
      <c r="E81" s="15">
        <v>36.702359999999999</v>
      </c>
      <c r="F81" s="15"/>
    </row>
    <row r="82" spans="1:6" x14ac:dyDescent="0.25">
      <c r="A82" s="10">
        <v>40787</v>
      </c>
      <c r="B82" s="4">
        <f>GRAFICO!I73</f>
        <v>40.121000000000002</v>
      </c>
      <c r="C82" s="4">
        <v>44.28978</v>
      </c>
      <c r="D82" s="15">
        <v>36.399509999999999</v>
      </c>
      <c r="E82" s="15">
        <v>39.142560000000003</v>
      </c>
      <c r="F82" s="15"/>
    </row>
    <row r="83" spans="1:6" x14ac:dyDescent="0.25">
      <c r="A83" s="10">
        <v>40817</v>
      </c>
      <c r="B83" s="4">
        <f>GRAFICO!I74</f>
        <v>47.792000000000002</v>
      </c>
      <c r="C83" s="4">
        <v>44.288440000000001</v>
      </c>
      <c r="D83" s="15">
        <v>40.329520000000002</v>
      </c>
      <c r="E83" s="15">
        <v>43.389960000000002</v>
      </c>
      <c r="F83" s="15"/>
    </row>
    <row r="84" spans="1:6" x14ac:dyDescent="0.25">
      <c r="A84" s="10">
        <v>40848</v>
      </c>
      <c r="B84" s="4">
        <f>GRAFICO!I75</f>
        <v>58.854999999999997</v>
      </c>
      <c r="C84" s="4">
        <v>44.279530000000001</v>
      </c>
      <c r="D84" s="15">
        <v>52.205970000000001</v>
      </c>
      <c r="E84" s="15">
        <v>55.920430000000003</v>
      </c>
      <c r="F84" s="15"/>
    </row>
    <row r="85" spans="1:6" x14ac:dyDescent="0.25">
      <c r="A85" s="10">
        <v>40878</v>
      </c>
      <c r="B85" s="4">
        <f>GRAFICO!I76</f>
        <v>67.138000000000005</v>
      </c>
      <c r="C85" s="4">
        <v>44.262630000000001</v>
      </c>
      <c r="D85" s="15">
        <v>58.70758</v>
      </c>
      <c r="E85" s="15">
        <v>60.600340000000003</v>
      </c>
      <c r="F85" s="15"/>
    </row>
    <row r="86" spans="1:6" x14ac:dyDescent="0.25">
      <c r="A86" s="10">
        <v>40909</v>
      </c>
      <c r="B86" s="4">
        <f>GRAFICO!I77</f>
        <v>81.959000000000003</v>
      </c>
      <c r="C86" s="4">
        <v>44.237349999999999</v>
      </c>
      <c r="D86" s="15">
        <v>64.53322</v>
      </c>
      <c r="E86" s="15">
        <v>77.568179999999998</v>
      </c>
      <c r="F86" s="15"/>
    </row>
    <row r="87" spans="1:6" x14ac:dyDescent="0.25">
      <c r="A87" s="10">
        <v>40940</v>
      </c>
      <c r="B87" s="4">
        <f>GRAFICO!I78</f>
        <v>83.004999999999995</v>
      </c>
      <c r="C87" s="4">
        <v>44.203240000000001</v>
      </c>
      <c r="D87" s="15">
        <v>64.008700000000005</v>
      </c>
      <c r="E87" s="15">
        <v>70.981499999999997</v>
      </c>
      <c r="F87" s="15"/>
    </row>
    <row r="88" spans="1:6" x14ac:dyDescent="0.25">
      <c r="A88" s="10">
        <v>40969</v>
      </c>
      <c r="B88" s="4">
        <f>GRAFICO!I79</f>
        <v>54.238999999999997</v>
      </c>
      <c r="C88" s="4">
        <v>44.159840000000003</v>
      </c>
      <c r="D88" s="15">
        <v>43.500689999999999</v>
      </c>
      <c r="E88" s="15">
        <v>41.367319999999999</v>
      </c>
      <c r="F88" s="15"/>
    </row>
    <row r="89" spans="1:6" x14ac:dyDescent="0.25">
      <c r="A89" s="10">
        <v>41000</v>
      </c>
      <c r="B89" s="4">
        <f>GRAFICO!I80</f>
        <v>44.807000000000002</v>
      </c>
      <c r="C89" s="4">
        <v>44.106679999999997</v>
      </c>
      <c r="D89" s="15">
        <v>37.526539999999997</v>
      </c>
      <c r="E89" s="15">
        <v>40.363030000000002</v>
      </c>
      <c r="F89" s="15"/>
    </row>
    <row r="90" spans="1:6" x14ac:dyDescent="0.25">
      <c r="A90" s="10">
        <v>41030</v>
      </c>
      <c r="B90" s="4">
        <f>GRAFICO!I81</f>
        <v>35.481999999999999</v>
      </c>
      <c r="C90" s="4">
        <v>44.043280000000003</v>
      </c>
      <c r="D90" s="15">
        <v>34.677930000000003</v>
      </c>
      <c r="E90" s="15">
        <v>39.030279999999998</v>
      </c>
      <c r="F90" s="15"/>
    </row>
    <row r="91" spans="1:6" x14ac:dyDescent="0.25">
      <c r="A91" s="10">
        <v>41061</v>
      </c>
      <c r="B91" s="4">
        <f>GRAFICO!I82</f>
        <v>30.087</v>
      </c>
      <c r="C91" s="4">
        <v>43.969119999999997</v>
      </c>
      <c r="D91" s="15">
        <v>30.47531</v>
      </c>
      <c r="E91" s="15">
        <v>35.000279999999997</v>
      </c>
      <c r="F91" s="15"/>
    </row>
    <row r="92" spans="1:6" x14ac:dyDescent="0.25">
      <c r="A92" s="10">
        <v>41091</v>
      </c>
      <c r="B92" s="4">
        <f>GRAFICO!I83</f>
        <v>50.966999999999999</v>
      </c>
      <c r="C92" s="4">
        <v>43.883690000000001</v>
      </c>
      <c r="D92" s="15">
        <v>36.536029999999997</v>
      </c>
      <c r="E92" s="15">
        <v>47.698169999999998</v>
      </c>
      <c r="F92" s="15"/>
    </row>
    <row r="93" spans="1:6" x14ac:dyDescent="0.25">
      <c r="A93" s="10">
        <v>41122</v>
      </c>
      <c r="B93" s="4">
        <f>GRAFICO!I84</f>
        <v>40.938000000000002</v>
      </c>
      <c r="C93" s="4">
        <v>43.786439999999999</v>
      </c>
      <c r="D93" s="15">
        <v>35.903410000000001</v>
      </c>
      <c r="E93" s="15">
        <v>40.06456</v>
      </c>
      <c r="F93" s="15"/>
    </row>
    <row r="94" spans="1:6" x14ac:dyDescent="0.25">
      <c r="A94" s="10">
        <v>41153</v>
      </c>
      <c r="B94" s="4">
        <f>GRAFICO!I85</f>
        <v>47.332999999999998</v>
      </c>
      <c r="C94" s="4">
        <v>43.676810000000003</v>
      </c>
      <c r="D94" s="15">
        <v>36.794350000000001</v>
      </c>
      <c r="E94" s="15">
        <v>42.3825</v>
      </c>
      <c r="F94" s="15"/>
    </row>
    <row r="95" spans="1:6" x14ac:dyDescent="0.25">
      <c r="A95" s="10">
        <v>41183</v>
      </c>
      <c r="B95" s="4">
        <f>GRAFICO!I86</f>
        <v>51.100999999999999</v>
      </c>
      <c r="C95" s="4">
        <v>43.554220000000001</v>
      </c>
      <c r="D95" s="15">
        <v>40.38937</v>
      </c>
      <c r="E95" s="15">
        <v>47.304000000000002</v>
      </c>
      <c r="F95" s="15"/>
    </row>
    <row r="96" spans="1:6" x14ac:dyDescent="0.25">
      <c r="A96" s="10">
        <v>41214</v>
      </c>
      <c r="B96" s="4">
        <f>GRAFICO!I87</f>
        <v>63.655999999999999</v>
      </c>
      <c r="C96" s="4">
        <v>43.418089999999999</v>
      </c>
      <c r="D96" s="15">
        <v>51.274320000000003</v>
      </c>
      <c r="E96" s="15">
        <v>59.441760000000002</v>
      </c>
      <c r="F96" s="15"/>
    </row>
    <row r="97" spans="1:6" x14ac:dyDescent="0.25">
      <c r="A97" s="10">
        <v>41244</v>
      </c>
      <c r="B97" s="4">
        <f>GRAFICO!I88</f>
        <v>72.649000000000001</v>
      </c>
      <c r="C97" s="4">
        <v>43.267800000000001</v>
      </c>
      <c r="D97" s="15">
        <v>58.137390000000003</v>
      </c>
      <c r="E97" s="15">
        <v>63.24539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138</v>
      </c>
    </row>
    <row r="2" spans="1:15" x14ac:dyDescent="0.2">
      <c r="A2" s="3" t="s">
        <v>97</v>
      </c>
    </row>
    <row r="4" spans="1:15" ht="12.75" customHeight="1" x14ac:dyDescent="0.2">
      <c r="A4" s="3" t="s">
        <v>59</v>
      </c>
      <c r="C4" s="22" t="s">
        <v>60</v>
      </c>
      <c r="D4" s="22"/>
      <c r="E4" s="22"/>
      <c r="F4" s="23" t="s">
        <v>109</v>
      </c>
      <c r="G4" s="23"/>
      <c r="H4" s="23"/>
    </row>
    <row r="5" spans="1:15" x14ac:dyDescent="0.2">
      <c r="C5" s="22"/>
      <c r="D5" s="22"/>
      <c r="E5" s="22"/>
      <c r="F5" s="23"/>
      <c r="G5" s="23"/>
      <c r="H5" s="23"/>
    </row>
    <row r="6" spans="1:15" x14ac:dyDescent="0.2">
      <c r="B6" s="3" t="s">
        <v>107</v>
      </c>
      <c r="C6" s="3" t="s">
        <v>110</v>
      </c>
      <c r="D6" s="3" t="s">
        <v>111</v>
      </c>
      <c r="E6" s="3" t="s">
        <v>112</v>
      </c>
      <c r="F6" s="3" t="s">
        <v>61</v>
      </c>
      <c r="G6" s="3" t="s">
        <v>62</v>
      </c>
      <c r="H6" s="3" t="s">
        <v>63</v>
      </c>
    </row>
    <row r="7" spans="1:15" x14ac:dyDescent="0.2">
      <c r="A7" s="10">
        <v>38718</v>
      </c>
      <c r="B7" s="15">
        <v>50.908999999999999</v>
      </c>
      <c r="C7" s="6"/>
      <c r="D7" s="6"/>
      <c r="E7" s="6"/>
      <c r="I7" s="11"/>
    </row>
    <row r="8" spans="1:15" x14ac:dyDescent="0.2">
      <c r="A8" s="10">
        <v>38749</v>
      </c>
      <c r="B8" s="15">
        <v>47.598999999999997</v>
      </c>
      <c r="C8" s="6"/>
      <c r="D8" s="6"/>
      <c r="E8" s="6"/>
      <c r="I8" s="15"/>
    </row>
    <row r="9" spans="1:15" x14ac:dyDescent="0.2">
      <c r="A9" s="10">
        <v>38777</v>
      </c>
      <c r="B9" s="15">
        <v>37.198999999999998</v>
      </c>
      <c r="C9" s="6"/>
      <c r="D9" s="6"/>
      <c r="E9" s="6"/>
      <c r="I9" s="15"/>
    </row>
    <row r="10" spans="1:15" x14ac:dyDescent="0.2">
      <c r="A10" s="10">
        <v>38808</v>
      </c>
      <c r="B10" s="15">
        <v>29.317</v>
      </c>
      <c r="C10" s="6"/>
      <c r="D10" s="6"/>
      <c r="E10" s="6"/>
      <c r="I10" s="15"/>
    </row>
    <row r="11" spans="1:15" x14ac:dyDescent="0.2">
      <c r="A11" s="10">
        <v>38838</v>
      </c>
      <c r="B11" s="15">
        <v>19.135999999999999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14.516999999999999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29.887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22.109000000000002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23.94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33.426000000000002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41.850999999999999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50.134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55.192999999999998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50.893999999999998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40.386000000000003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32.673999999999999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24.994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22.798999999999999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34.738999999999997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28.47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32.155999999999999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38.176000000000002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48.557000000000002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54.774999999999999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64.802000000000007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62.878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44.000999999999998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34.298999999999999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28.335000000000001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23.727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38.35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31.228999999999999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31.995000000000001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35.877000000000002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45.103999999999999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55.761000000000003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65.215999999999994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63.664999999999999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46.372999999999998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36.750999999999998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29.234000000000002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24.681000000000001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38.895000000000003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31.741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35.085999999999999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37.07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45.116999999999997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58.773000000000003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72.542000000000002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65.980999999999995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38.9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35.213000000000001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33.808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29.452999999999999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42.521000000000001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33.918999999999997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36.292000000000002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40.345999999999997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53.088000000000001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59.918999999999997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71.858999999999995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72.896000000000001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52.585000000000001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41.927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32.5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29.754000000000001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42.694000000000003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35.448999999999998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40.121000000000002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47.792000000000002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58.854999999999997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67.138000000000005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81.959000000000003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83.004999999999995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54.238999999999997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44.807000000000002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35.481999999999999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30.087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50.966999999999999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40.938000000000002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47.332999999999998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51.100999999999999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63.655999999999999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72.649000000000001</v>
      </c>
      <c r="C90" s="15">
        <v>72.649000000000001</v>
      </c>
      <c r="D90" s="15">
        <v>72.649000000000001</v>
      </c>
      <c r="E90" s="15">
        <v>72.649000000000001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87.548541540173673</v>
      </c>
      <c r="D91" s="6">
        <v>87.548541540173673</v>
      </c>
      <c r="E91" s="6">
        <v>87.548541540173673</v>
      </c>
      <c r="F91" s="17">
        <v>6.8199240354002155E-2</v>
      </c>
      <c r="G91" s="17">
        <v>6.8199240354002155E-2</v>
      </c>
      <c r="H91" s="17">
        <v>6.8199240354002155E-2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87.650235658977863</v>
      </c>
      <c r="D92" s="6">
        <v>87.650235658977863</v>
      </c>
      <c r="E92" s="6">
        <v>87.650235658977863</v>
      </c>
      <c r="F92" s="17">
        <v>5.5963323401938103E-2</v>
      </c>
      <c r="G92" s="17">
        <v>5.5963323401938103E-2</v>
      </c>
      <c r="H92" s="17">
        <v>5.5963323401938103E-2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57.469668254253186</v>
      </c>
      <c r="D93" s="6">
        <v>57.469668254253186</v>
      </c>
      <c r="E93" s="6">
        <v>57.469668254253186</v>
      </c>
      <c r="F93" s="17">
        <v>5.9563565962742482E-2</v>
      </c>
      <c r="G93" s="17">
        <v>5.9563565962742482E-2</v>
      </c>
      <c r="H93" s="17">
        <v>5.9563565962742482E-2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47.04416775973047</v>
      </c>
      <c r="D94" s="6">
        <v>47.04416775973047</v>
      </c>
      <c r="E94" s="6">
        <v>47.04416775973047</v>
      </c>
      <c r="F94" s="17">
        <v>4.9928978948165836E-2</v>
      </c>
      <c r="G94" s="17">
        <v>4.9928978948165836E-2</v>
      </c>
      <c r="H94" s="17">
        <v>4.9928978948165836E-2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38.829314899480828</v>
      </c>
      <c r="D95" s="6">
        <v>38.829314899480828</v>
      </c>
      <c r="E95" s="6">
        <v>38.829314899480828</v>
      </c>
      <c r="F95" s="17">
        <v>9.4338394100694112E-2</v>
      </c>
      <c r="G95" s="17">
        <v>9.4338394100694112E-2</v>
      </c>
      <c r="H95" s="17">
        <v>9.4338394100694112E-2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34.460023050309175</v>
      </c>
      <c r="D96" s="6">
        <v>34.460023050309175</v>
      </c>
      <c r="E96" s="6">
        <v>34.460023050309175</v>
      </c>
      <c r="F96" s="17">
        <v>0.14534593180806255</v>
      </c>
      <c r="G96" s="17">
        <v>0.14534593180806255</v>
      </c>
      <c r="H96" s="17">
        <v>0.14534593180806255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55.366283090433946</v>
      </c>
      <c r="D97" s="6">
        <v>55.366283090433946</v>
      </c>
      <c r="E97" s="6">
        <v>55.366283090433946</v>
      </c>
      <c r="F97" s="17">
        <v>8.6316304480035022E-2</v>
      </c>
      <c r="G97" s="17">
        <v>8.6316304480035022E-2</v>
      </c>
      <c r="H97" s="17">
        <v>8.6316304480035022E-2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45.791766306892256</v>
      </c>
      <c r="D98" s="6">
        <v>45.791766306892256</v>
      </c>
      <c r="E98" s="6">
        <v>45.791766306892256</v>
      </c>
      <c r="F98" s="17">
        <v>0.1185638357245653</v>
      </c>
      <c r="G98" s="17">
        <v>0.1185638357245653</v>
      </c>
      <c r="H98" s="17">
        <v>0.1185638357245653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51.919388780806045</v>
      </c>
      <c r="D99" s="6">
        <v>51.919388780806045</v>
      </c>
      <c r="E99" s="6">
        <v>51.919388780806045</v>
      </c>
      <c r="F99" s="17">
        <v>9.6896219990409316E-2</v>
      </c>
      <c r="G99" s="17">
        <v>9.6896219990409316E-2</v>
      </c>
      <c r="H99" s="17">
        <v>9.6896219990409316E-2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54.30695481251653</v>
      </c>
      <c r="D100" s="6">
        <v>54.30695481251653</v>
      </c>
      <c r="E100" s="6">
        <v>54.30695481251653</v>
      </c>
      <c r="F100" s="17">
        <v>6.2737613990264895E-2</v>
      </c>
      <c r="G100" s="17">
        <v>6.2737613990264895E-2</v>
      </c>
      <c r="H100" s="17">
        <v>6.2737613990264895E-2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68.512047108369131</v>
      </c>
      <c r="D101" s="6">
        <v>68.512047108369131</v>
      </c>
      <c r="E101" s="6">
        <v>68.512047108369131</v>
      </c>
      <c r="F101" s="17">
        <v>7.6285772093269033E-2</v>
      </c>
      <c r="G101" s="17">
        <v>7.6285772093269033E-2</v>
      </c>
      <c r="H101" s="17">
        <v>7.6285772093269033E-2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75.217160269771028</v>
      </c>
      <c r="D102" s="6">
        <v>75.217160269771028</v>
      </c>
      <c r="E102" s="6">
        <v>75.217160269771028</v>
      </c>
      <c r="F102" s="17">
        <v>3.5350249415284862E-2</v>
      </c>
      <c r="G102" s="17">
        <v>3.5350249415284862E-2</v>
      </c>
      <c r="H102" s="17">
        <v>3.5350249415284862E-2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92.574932716544382</v>
      </c>
      <c r="D103" s="6">
        <v>91.426042857437693</v>
      </c>
      <c r="E103" s="6">
        <v>93.72382257565107</v>
      </c>
      <c r="F103" s="17">
        <v>5.7412620335476783E-2</v>
      </c>
      <c r="G103" s="17">
        <v>4.4289730577461883E-2</v>
      </c>
      <c r="H103" s="17">
        <v>7.0535510093491682E-2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92.386364739119614</v>
      </c>
      <c r="D104" s="6">
        <v>90.653309618875539</v>
      </c>
      <c r="E104" s="6">
        <v>94.119419859363688</v>
      </c>
      <c r="F104" s="17">
        <v>5.4034413536190318E-2</v>
      </c>
      <c r="G104" s="17">
        <v>3.4262018091791413E-2</v>
      </c>
      <c r="H104" s="17">
        <v>7.3806808980589445E-2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62.082180543976925</v>
      </c>
      <c r="D105" s="6">
        <v>60.517118664684766</v>
      </c>
      <c r="E105" s="6">
        <v>63.647242423269084</v>
      </c>
      <c r="F105" s="17">
        <v>8.0259942850503307E-2</v>
      </c>
      <c r="G105" s="17">
        <v>5.3027109830341645E-2</v>
      </c>
      <c r="H105" s="17">
        <v>0.10749277587066475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51.29682195177859</v>
      </c>
      <c r="D106" s="6">
        <v>49.667639219853896</v>
      </c>
      <c r="E106" s="6">
        <v>52.926004683703283</v>
      </c>
      <c r="F106" s="17">
        <v>9.0397054397216126E-2</v>
      </c>
      <c r="G106" s="17">
        <v>5.5766136060102722E-2</v>
      </c>
      <c r="H106" s="17">
        <v>0.12502797273432975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43.435652932341839</v>
      </c>
      <c r="D107" s="6">
        <v>41.767185634027157</v>
      </c>
      <c r="E107" s="6">
        <v>45.10412023065652</v>
      </c>
      <c r="F107" s="17">
        <v>0.11863042252446743</v>
      </c>
      <c r="G107" s="17">
        <v>7.5661152975573298E-2</v>
      </c>
      <c r="H107" s="17">
        <v>0.16159969207336156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39.117658927133611</v>
      </c>
      <c r="D108" s="6">
        <v>37.350695941214944</v>
      </c>
      <c r="E108" s="6">
        <v>40.884621913052278</v>
      </c>
      <c r="F108" s="17">
        <v>0.13516055604561328</v>
      </c>
      <c r="G108" s="17">
        <v>8.3884821745057847E-2</v>
      </c>
      <c r="H108" s="17">
        <v>0.18643629034616849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59.678397261677823</v>
      </c>
      <c r="D109" s="6">
        <v>56.573055951802253</v>
      </c>
      <c r="E109" s="6">
        <v>62.783738571553393</v>
      </c>
      <c r="F109" s="17">
        <v>7.7883396365989954E-2</v>
      </c>
      <c r="G109" s="17">
        <v>2.1796168967983531E-2</v>
      </c>
      <c r="H109" s="17">
        <v>0.13397062376399638</v>
      </c>
      <c r="I109" s="6" t="s">
        <v>209</v>
      </c>
      <c r="J109" s="6"/>
      <c r="K109" s="6"/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50.520727620434471</v>
      </c>
      <c r="D110" s="6">
        <v>47.539580241768327</v>
      </c>
      <c r="E110" s="6">
        <v>53.501874999100615</v>
      </c>
      <c r="F110" s="17">
        <v>0.10327099596571898</v>
      </c>
      <c r="G110" s="17">
        <v>3.8168738090651022E-2</v>
      </c>
      <c r="H110" s="17">
        <v>0.16837325384078672</v>
      </c>
      <c r="I110" s="24">
        <v>2013</v>
      </c>
      <c r="J110" s="6">
        <f>SUM(C91:C102)</f>
        <v>704.11555153171435</v>
      </c>
      <c r="K110" s="18">
        <f>J110/SUM(B79:B90)-1</f>
        <v>7.2982128836865723E-2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55.96813998531109</v>
      </c>
      <c r="D111" s="6">
        <v>52.269071359462167</v>
      </c>
      <c r="E111" s="6">
        <v>59.667208611160014</v>
      </c>
      <c r="F111" s="17">
        <v>7.7981488218170636E-2</v>
      </c>
      <c r="G111" s="17">
        <v>6.7351058413345211E-3</v>
      </c>
      <c r="H111" s="17">
        <v>0.14922787059500675</v>
      </c>
      <c r="I111" s="24">
        <v>2015</v>
      </c>
      <c r="J111" s="6">
        <f>SUM(C115:C126)</f>
        <v>821.12533224526805</v>
      </c>
      <c r="K111" s="18">
        <f>J111/SUM(C103:C114)-1</f>
        <v>8.0094923759174153E-2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59.136563212809456</v>
      </c>
      <c r="D112" s="6">
        <v>54.802488759533233</v>
      </c>
      <c r="E112" s="6">
        <v>63.470637666085679</v>
      </c>
      <c r="F112" s="17">
        <v>8.8931673981097692E-2</v>
      </c>
      <c r="G112" s="17">
        <v>9.1246866764567169E-3</v>
      </c>
      <c r="H112" s="17">
        <v>0.16873866128573889</v>
      </c>
      <c r="I112" s="24">
        <v>2017</v>
      </c>
      <c r="J112" s="6">
        <f>SUM(C139:C150)</f>
        <v>966.44651544608564</v>
      </c>
      <c r="K112" s="18">
        <f>J112/SUM(C127:C138)-1</f>
        <v>8.6608081772783452E-2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73.628361649072403</v>
      </c>
      <c r="D113" s="6">
        <v>67.69387133813737</v>
      </c>
      <c r="E113" s="6">
        <v>79.562851960007436</v>
      </c>
      <c r="F113" s="17">
        <v>7.4677589659677412E-2</v>
      </c>
      <c r="G113" s="17">
        <v>-1.1942071573742497E-2</v>
      </c>
      <c r="H113" s="17">
        <v>0.16129725089309721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80.408613216064381</v>
      </c>
      <c r="D114" s="6">
        <v>73.330306123753118</v>
      </c>
      <c r="E114" s="6">
        <v>87.486920308375645</v>
      </c>
      <c r="F114" s="17">
        <v>6.901952862450389E-2</v>
      </c>
      <c r="G114" s="17">
        <v>-2.5085421189135482E-2</v>
      </c>
      <c r="H114" s="17">
        <v>0.16312447843814315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97.655433658609809</v>
      </c>
      <c r="D115" s="6">
        <v>88.321837942200332</v>
      </c>
      <c r="E115" s="6">
        <v>106.98902937501929</v>
      </c>
      <c r="F115" s="17">
        <v>5.4879877230064489E-2</v>
      </c>
      <c r="G115" s="17">
        <v>-3.3953180277941253E-2</v>
      </c>
      <c r="H115" s="17">
        <v>0.14153505944191447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96.860170766743977</v>
      </c>
      <c r="D116" s="6">
        <v>86.859611306348683</v>
      </c>
      <c r="E116" s="6">
        <v>106.86073022713927</v>
      </c>
      <c r="F116" s="17">
        <v>4.842496011459585E-2</v>
      </c>
      <c r="G116" s="17">
        <v>-4.1848425925940402E-2</v>
      </c>
      <c r="H116" s="17">
        <v>0.13537387275457147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67.014720217619271</v>
      </c>
      <c r="D117" s="6">
        <v>59.573295013847684</v>
      </c>
      <c r="E117" s="6">
        <v>74.456145421390858</v>
      </c>
      <c r="F117" s="17">
        <v>7.9451778761995939E-2</v>
      </c>
      <c r="G117" s="17">
        <v>-1.5595977992056254E-2</v>
      </c>
      <c r="H117" s="17">
        <v>0.16982515795798392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55.687973054456364</v>
      </c>
      <c r="D118" s="6">
        <v>49.063249682283789</v>
      </c>
      <c r="E118" s="6">
        <v>62.312696426628939</v>
      </c>
      <c r="F118" s="17">
        <v>8.5602790496566383E-2</v>
      </c>
      <c r="G118" s="17">
        <v>-1.2168678581536252E-2</v>
      </c>
      <c r="H118" s="17">
        <v>0.1773550034434388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48.179176264585379</v>
      </c>
      <c r="D119" s="6">
        <v>42.05989066022137</v>
      </c>
      <c r="E119" s="6">
        <v>54.298461868949389</v>
      </c>
      <c r="F119" s="17">
        <v>0.10920805863405247</v>
      </c>
      <c r="G119" s="17">
        <v>7.0080141084667424E-3</v>
      </c>
      <c r="H119" s="17">
        <v>0.20384704526491637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44.003087415911182</v>
      </c>
      <c r="D120" s="6">
        <v>38.054261964669486</v>
      </c>
      <c r="E120" s="6">
        <v>49.951912867152878</v>
      </c>
      <c r="F120" s="17">
        <v>0.12489061520470579</v>
      </c>
      <c r="G120" s="17">
        <v>1.8836758077061422E-2</v>
      </c>
      <c r="H120" s="17">
        <v>0.22177754201527544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64.708204382647196</v>
      </c>
      <c r="D121" s="6">
        <v>55.422187436762513</v>
      </c>
      <c r="E121" s="6">
        <v>73.994221328531879</v>
      </c>
      <c r="F121" s="17">
        <v>8.4281873370604776E-2</v>
      </c>
      <c r="G121" s="17">
        <v>-2.0343050161904408E-2</v>
      </c>
      <c r="H121" s="17">
        <v>0.17855710749372022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55.797568881152152</v>
      </c>
      <c r="D122" s="6">
        <v>47.318752823725632</v>
      </c>
      <c r="E122" s="6">
        <v>64.276384938578673</v>
      </c>
      <c r="F122" s="17">
        <v>0.10444903526257443</v>
      </c>
      <c r="G122" s="17">
        <v>-4.6451276372162509E-3</v>
      </c>
      <c r="H122" s="17">
        <v>0.20138565124417007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60.892030251335321</v>
      </c>
      <c r="D123" s="6">
        <v>51.1159582990324</v>
      </c>
      <c r="E123" s="6">
        <v>70.668102203638242</v>
      </c>
      <c r="F123" s="17">
        <v>8.7976664354336487E-2</v>
      </c>
      <c r="G123" s="17">
        <v>-2.2061097135237739E-2</v>
      </c>
      <c r="H123" s="17">
        <v>0.1843708436935434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64.308453996744277</v>
      </c>
      <c r="D124" s="6">
        <v>53.422332045740802</v>
      </c>
      <c r="E124" s="6">
        <v>75.194575947747751</v>
      </c>
      <c r="F124" s="17">
        <v>8.7456735781604289E-2</v>
      </c>
      <c r="G124" s="17">
        <v>-2.5184197744164361E-2</v>
      </c>
      <c r="H124" s="17">
        <v>0.18471436104582462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79.48460856811262</v>
      </c>
      <c r="D125" s="6">
        <v>65.323995869855139</v>
      </c>
      <c r="E125" s="6">
        <v>93.6452212663701</v>
      </c>
      <c r="F125" s="17">
        <v>7.9537922451028642E-2</v>
      </c>
      <c r="G125" s="17">
        <v>-3.5008715285974379E-2</v>
      </c>
      <c r="H125" s="17">
        <v>0.17699678882100933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86.533904787350309</v>
      </c>
      <c r="D126" s="6">
        <v>70.336462490818761</v>
      </c>
      <c r="E126" s="6">
        <v>102.73134708388186</v>
      </c>
      <c r="F126" s="17">
        <v>7.6177057734185594E-2</v>
      </c>
      <c r="G126" s="17">
        <v>-4.0826825785806875E-2</v>
      </c>
      <c r="H126" s="17">
        <v>0.17424806727419773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103.03912804252272</v>
      </c>
      <c r="D127" s="6">
        <v>82.806687040683514</v>
      </c>
      <c r="E127" s="6">
        <v>123.27156904436193</v>
      </c>
      <c r="F127" s="17">
        <v>5.5129491337200687E-2</v>
      </c>
      <c r="G127" s="17">
        <v>-6.2443796800583429E-2</v>
      </c>
      <c r="H127" s="17">
        <v>0.15218887174187623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101.57622481155418</v>
      </c>
      <c r="D128" s="6">
        <v>80.68350310958283</v>
      </c>
      <c r="E128" s="6">
        <v>122.46894651352554</v>
      </c>
      <c r="F128" s="17">
        <v>4.8689301365855364E-2</v>
      </c>
      <c r="G128" s="17">
        <v>-7.1104488080001693E-2</v>
      </c>
      <c r="H128" s="17">
        <v>0.14606129167571669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72.711626783606732</v>
      </c>
      <c r="D129" s="6">
        <v>57.066264696752995</v>
      </c>
      <c r="E129" s="6">
        <v>88.356988870460469</v>
      </c>
      <c r="F129" s="17">
        <v>8.5009779157291021E-2</v>
      </c>
      <c r="G129" s="17">
        <v>-4.2083123260379218E-2</v>
      </c>
      <c r="H129" s="17">
        <v>0.18669840307199115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60.816072234435858</v>
      </c>
      <c r="D130" s="6">
        <v>47.143692964914337</v>
      </c>
      <c r="E130" s="6">
        <v>74.488451503957378</v>
      </c>
      <c r="F130" s="17">
        <v>9.2086296173229609E-2</v>
      </c>
      <c r="G130" s="17">
        <v>-3.9124125079358252E-2</v>
      </c>
      <c r="H130" s="17">
        <v>0.19539766011674642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53.525651163646529</v>
      </c>
      <c r="D131" s="6">
        <v>40.967345947235131</v>
      </c>
      <c r="E131" s="6">
        <v>66.083956380057927</v>
      </c>
      <c r="F131" s="17">
        <v>0.11097065814699558</v>
      </c>
      <c r="G131" s="17">
        <v>-2.5975928511376867E-2</v>
      </c>
      <c r="H131" s="17">
        <v>0.21705024609266288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49.316312072324394</v>
      </c>
      <c r="D132" s="6">
        <v>37.253676753002878</v>
      </c>
      <c r="E132" s="6">
        <v>61.378947391645909</v>
      </c>
      <c r="F132" s="17">
        <v>0.12074663321219581</v>
      </c>
      <c r="G132" s="17">
        <v>-2.1037990761977987E-2</v>
      </c>
      <c r="H132" s="17">
        <v>0.22876069941271782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70.317134280929139</v>
      </c>
      <c r="D133" s="6">
        <v>52.40449277465035</v>
      </c>
      <c r="E133" s="6">
        <v>88.229775787207927</v>
      </c>
      <c r="F133" s="17">
        <v>8.6680351460750593E-2</v>
      </c>
      <c r="G133" s="17">
        <v>-5.4449216129467959E-2</v>
      </c>
      <c r="H133" s="17">
        <v>0.19238738111008247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61.588360514562964</v>
      </c>
      <c r="D134" s="6">
        <v>45.263714762571865</v>
      </c>
      <c r="E134" s="6">
        <v>77.913006266554063</v>
      </c>
      <c r="F134" s="17">
        <v>0.1037821494650617</v>
      </c>
      <c r="G134" s="17">
        <v>-4.3429675097509501E-2</v>
      </c>
      <c r="H134" s="17">
        <v>0.21215600941164148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66.377384261887002</v>
      </c>
      <c r="D135" s="6">
        <v>48.086796147375509</v>
      </c>
      <c r="E135" s="6">
        <v>84.667972376398495</v>
      </c>
      <c r="F135" s="17">
        <v>9.0083283278789894E-2</v>
      </c>
      <c r="G135" s="17">
        <v>-5.9260595955886286E-2</v>
      </c>
      <c r="H135" s="17">
        <v>0.19810734597652013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70.281098954539914</v>
      </c>
      <c r="D136" s="6">
        <v>50.164491092784701</v>
      </c>
      <c r="E136" s="6">
        <v>90.397706816295127</v>
      </c>
      <c r="F136" s="17">
        <v>9.2874957903637645E-2</v>
      </c>
      <c r="G136" s="17">
        <v>-6.0982754368841485E-2</v>
      </c>
      <c r="H136" s="17">
        <v>0.20218387665503879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86.108747219860973</v>
      </c>
      <c r="D137" s="6">
        <v>60.526732326296766</v>
      </c>
      <c r="E137" s="6">
        <v>111.69076211342518</v>
      </c>
      <c r="F137" s="17">
        <v>8.3338633366633941E-2</v>
      </c>
      <c r="G137" s="17">
        <v>-7.3437999002938348E-2</v>
      </c>
      <c r="H137" s="17">
        <v>0.19270113950316015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93.758169276174073</v>
      </c>
      <c r="D138" s="6">
        <v>64.867684101874076</v>
      </c>
      <c r="E138" s="6">
        <v>122.64865445047407</v>
      </c>
      <c r="F138" s="17">
        <v>8.3484785606020795E-2</v>
      </c>
      <c r="G138" s="17">
        <v>-7.7751683767982249E-2</v>
      </c>
      <c r="H138" s="17">
        <v>0.1938776033991787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108.96441924558142</v>
      </c>
      <c r="D139" s="6">
        <v>74.163640391437781</v>
      </c>
      <c r="E139" s="6">
        <v>143.76519809972507</v>
      </c>
      <c r="F139" s="17">
        <v>5.7505253738302509E-2</v>
      </c>
      <c r="G139" s="17">
        <v>-0.10437619180440516</v>
      </c>
      <c r="H139" s="17">
        <v>0.16624781540655231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106.69647273687062</v>
      </c>
      <c r="D140" s="6">
        <v>71.399897282946938</v>
      </c>
      <c r="E140" s="6">
        <v>141.9930481907943</v>
      </c>
      <c r="F140" s="17">
        <v>5.0407936845611179E-2</v>
      </c>
      <c r="G140" s="17">
        <v>-0.11506200733534178</v>
      </c>
      <c r="H140" s="17">
        <v>0.15942083469389945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79.195739248038649</v>
      </c>
      <c r="D141" s="6">
        <v>52.075296847048435</v>
      </c>
      <c r="E141" s="6">
        <v>106.31618164902886</v>
      </c>
      <c r="F141" s="17">
        <v>8.9175730914794915E-2</v>
      </c>
      <c r="G141" s="17">
        <v>-8.7459164818764479E-2</v>
      </c>
      <c r="H141" s="17">
        <v>0.20325718438524687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66.614581831500473</v>
      </c>
      <c r="D142" s="6">
        <v>43.013731564617089</v>
      </c>
      <c r="E142" s="6">
        <v>90.215432098383857</v>
      </c>
      <c r="F142" s="17">
        <v>9.5345019565096667E-2</v>
      </c>
      <c r="G142" s="17">
        <v>-8.7603688649738998E-2</v>
      </c>
      <c r="H142" s="17">
        <v>0.2111331391227933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59.489950551943608</v>
      </c>
      <c r="D143" s="6">
        <v>37.696453444485869</v>
      </c>
      <c r="E143" s="6">
        <v>81.283447659401347</v>
      </c>
      <c r="F143" s="17">
        <v>0.11142880578999659</v>
      </c>
      <c r="G143" s="17">
        <v>-7.984145487389116E-2</v>
      </c>
      <c r="H143" s="17">
        <v>0.23000274366033802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55.177496607003626</v>
      </c>
      <c r="D144" s="6">
        <v>34.287105573208663</v>
      </c>
      <c r="E144" s="6">
        <v>76.067887640798588</v>
      </c>
      <c r="F144" s="17">
        <v>0.11884880049594071</v>
      </c>
      <c r="G144" s="17">
        <v>-7.9631634736699985E-2</v>
      </c>
      <c r="H144" s="17">
        <v>0.23931561021119663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76.672806359606</v>
      </c>
      <c r="D145" s="6">
        <v>46.687223824738112</v>
      </c>
      <c r="E145" s="6">
        <v>106.65838889447389</v>
      </c>
      <c r="F145" s="17">
        <v>9.0385823365395579E-2</v>
      </c>
      <c r="G145" s="17">
        <v>-0.10909883193598724</v>
      </c>
      <c r="H145" s="17">
        <v>0.20887067821312377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68.075045027554921</v>
      </c>
      <c r="D146" s="6">
        <v>40.587091570116641</v>
      </c>
      <c r="E146" s="6">
        <v>95.562998484993201</v>
      </c>
      <c r="F146" s="17">
        <v>0.10532322112159709</v>
      </c>
      <c r="G146" s="17">
        <v>-0.10331947382105455</v>
      </c>
      <c r="H146" s="17">
        <v>0.22653460653354096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72.63863188983747</v>
      </c>
      <c r="D147" s="6">
        <v>42.368593352643671</v>
      </c>
      <c r="E147" s="6">
        <v>102.90867042703127</v>
      </c>
      <c r="F147" s="17">
        <v>9.4328025992214126E-2</v>
      </c>
      <c r="G147" s="17">
        <v>-0.11891419792674063</v>
      </c>
      <c r="H147" s="17">
        <v>0.21543799312380174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77.056506240603966</v>
      </c>
      <c r="D148" s="6">
        <v>43.931072419598507</v>
      </c>
      <c r="E148" s="6">
        <v>110.18194006160942</v>
      </c>
      <c r="F148" s="17">
        <v>9.6404401565300057E-2</v>
      </c>
      <c r="G148" s="17">
        <v>-0.12425958157647421</v>
      </c>
      <c r="H148" s="17">
        <v>0.21885768944913075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93.669544088514741</v>
      </c>
      <c r="D149" s="6">
        <v>52.1470733411293</v>
      </c>
      <c r="E149" s="6">
        <v>135.19201483590018</v>
      </c>
      <c r="F149" s="17">
        <v>8.7805212742775529E-2</v>
      </c>
      <c r="G149" s="17">
        <v>-0.13844558698449339</v>
      </c>
      <c r="H149" s="17">
        <v>0.21041357653741133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102.19532161903025</v>
      </c>
      <c r="D150" s="6">
        <v>55.499136205675484</v>
      </c>
      <c r="E150" s="6">
        <v>148.89150703238502</v>
      </c>
      <c r="F150" s="17">
        <v>8.9988450158446476E-2</v>
      </c>
      <c r="G150" s="17">
        <v>-0.14442550286650246</v>
      </c>
      <c r="H150" s="17">
        <v>0.21396771696755867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2013-11-20T10:34:11Z</dcterms:modified>
</cp:coreProperties>
</file>